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C8A90EE6-ED74-475F-8F91-9DE0EF95394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1 (2)" sheetId="3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3" i="3" l="1"/>
  <c r="AB163" i="3"/>
  <c r="AD163" i="3" s="1"/>
  <c r="AA148" i="3"/>
  <c r="AB148" i="3"/>
  <c r="AA164" i="3"/>
  <c r="AC164" i="3" s="1"/>
  <c r="AB164" i="3"/>
  <c r="AA36" i="3"/>
  <c r="AB36" i="3"/>
  <c r="AD36" i="3" s="1"/>
  <c r="AA49" i="3"/>
  <c r="AB49" i="3"/>
  <c r="AD49" i="3" s="1"/>
  <c r="AA79" i="3"/>
  <c r="AB79" i="3"/>
  <c r="AD79" i="3" s="1"/>
  <c r="AA16" i="3"/>
  <c r="AB16" i="3"/>
  <c r="AD16" i="3" s="1"/>
  <c r="AA45" i="3"/>
  <c r="AB45" i="3"/>
  <c r="AD45" i="3" s="1"/>
  <c r="AA60" i="3"/>
  <c r="AB60" i="3"/>
  <c r="AD60" i="3" s="1"/>
  <c r="AA50" i="3"/>
  <c r="AB50" i="3"/>
  <c r="AD50" i="3" s="1"/>
  <c r="AA59" i="3"/>
  <c r="AB59" i="3"/>
  <c r="AA90" i="3"/>
  <c r="AB90" i="3"/>
  <c r="AD90" i="3" s="1"/>
  <c r="AA53" i="3"/>
  <c r="AB53" i="3"/>
  <c r="AD53" i="3" s="1"/>
  <c r="AA52" i="3"/>
  <c r="AB52" i="3"/>
  <c r="AD52" i="3" s="1"/>
  <c r="AA51" i="3"/>
  <c r="AB51" i="3"/>
  <c r="AD51" i="3" s="1"/>
  <c r="AA101" i="3"/>
  <c r="AB101" i="3"/>
  <c r="AD101" i="3" s="1"/>
  <c r="AA87" i="3"/>
  <c r="AB87" i="3"/>
  <c r="AD87" i="3" s="1"/>
  <c r="AA17" i="3"/>
  <c r="AB17" i="3"/>
  <c r="AD17" i="3" s="1"/>
  <c r="AA76" i="3"/>
  <c r="AB76" i="3"/>
  <c r="AA71" i="3"/>
  <c r="AB71" i="3"/>
  <c r="AD71" i="3" s="1"/>
  <c r="AA61" i="3"/>
  <c r="AB61" i="3"/>
  <c r="AD61" i="3" s="1"/>
  <c r="AA24" i="3"/>
  <c r="AB24" i="3"/>
  <c r="AD24" i="3" s="1"/>
  <c r="AA12" i="3"/>
  <c r="AB12" i="3"/>
  <c r="AD12" i="3" s="1"/>
  <c r="AA40" i="3"/>
  <c r="AB40" i="3"/>
  <c r="AD40" i="3" s="1"/>
  <c r="AA115" i="3"/>
  <c r="AB115" i="3"/>
  <c r="AD115" i="3" s="1"/>
  <c r="AA110" i="3"/>
  <c r="AB110" i="3"/>
  <c r="AD110" i="3" s="1"/>
  <c r="AA69" i="3"/>
  <c r="AB69" i="3"/>
  <c r="AA18" i="3"/>
  <c r="AB18" i="3"/>
  <c r="AD18" i="3" s="1"/>
  <c r="AA22" i="3"/>
  <c r="AB22" i="3"/>
  <c r="AD22" i="3" s="1"/>
  <c r="AA28" i="3"/>
  <c r="AB28" i="3"/>
  <c r="AD28" i="3" s="1"/>
  <c r="AA29" i="3"/>
  <c r="AB29" i="3"/>
  <c r="AD29" i="3" s="1"/>
  <c r="AA88" i="3"/>
  <c r="AB88" i="3"/>
  <c r="AD88" i="3" s="1"/>
  <c r="AA84" i="3"/>
  <c r="AB84" i="3"/>
  <c r="AD84" i="3" s="1"/>
  <c r="AA27" i="3"/>
  <c r="AB27" i="3"/>
  <c r="AD27" i="3" s="1"/>
  <c r="AA127" i="3"/>
  <c r="AB127" i="3"/>
  <c r="AA102" i="3"/>
  <c r="AB102" i="3"/>
  <c r="AD102" i="3" s="1"/>
  <c r="AA103" i="3"/>
  <c r="AB103" i="3"/>
  <c r="AD103" i="3" s="1"/>
  <c r="AA3" i="3"/>
  <c r="AB3" i="3"/>
  <c r="AD3" i="3" s="1"/>
  <c r="AA70" i="3"/>
  <c r="AB70" i="3"/>
  <c r="AD70" i="3" s="1"/>
  <c r="AA74" i="3"/>
  <c r="AB74" i="3"/>
  <c r="AD74" i="3" s="1"/>
  <c r="AA78" i="3"/>
  <c r="AB78" i="3"/>
  <c r="AD78" i="3" s="1"/>
  <c r="AA73" i="3"/>
  <c r="AB73" i="3"/>
  <c r="AD73" i="3" s="1"/>
  <c r="AA85" i="3"/>
  <c r="AB85" i="3"/>
  <c r="AA125" i="3"/>
  <c r="AB125" i="3"/>
  <c r="AD125" i="3" s="1"/>
  <c r="AA6" i="3"/>
  <c r="AB6" i="3"/>
  <c r="AD6" i="3" s="1"/>
  <c r="AA62" i="3"/>
  <c r="AB62" i="3"/>
  <c r="AD62" i="3" s="1"/>
  <c r="AA37" i="3"/>
  <c r="AB37" i="3"/>
  <c r="AD37" i="3" s="1"/>
  <c r="AA128" i="3"/>
  <c r="AB128" i="3"/>
  <c r="AD128" i="3" s="1"/>
  <c r="AA111" i="3"/>
  <c r="AB111" i="3"/>
  <c r="AD111" i="3" s="1"/>
  <c r="AA86" i="3"/>
  <c r="AB86" i="3"/>
  <c r="AD86" i="3" s="1"/>
  <c r="AA7" i="3"/>
  <c r="AB7" i="3"/>
  <c r="AA96" i="3"/>
  <c r="AB96" i="3"/>
  <c r="AD96" i="3" s="1"/>
  <c r="AA21" i="3"/>
  <c r="AB21" i="3"/>
  <c r="AD21" i="3" s="1"/>
  <c r="AA30" i="3"/>
  <c r="AB30" i="3"/>
  <c r="AD30" i="3" s="1"/>
  <c r="AA44" i="3"/>
  <c r="AB44" i="3"/>
  <c r="AD44" i="3" s="1"/>
  <c r="AA31" i="3"/>
  <c r="AB31" i="3"/>
  <c r="AD31" i="3" s="1"/>
  <c r="AA107" i="3"/>
  <c r="AB107" i="3"/>
  <c r="AD107" i="3" s="1"/>
  <c r="AA80" i="3"/>
  <c r="AB80" i="3"/>
  <c r="AD80" i="3" s="1"/>
  <c r="AA77" i="3"/>
  <c r="AB77" i="3"/>
  <c r="AA75" i="3"/>
  <c r="AB75" i="3"/>
  <c r="AD75" i="3" s="1"/>
  <c r="AA133" i="3"/>
  <c r="AB133" i="3"/>
  <c r="AD133" i="3" s="1"/>
  <c r="AA58" i="3"/>
  <c r="AB58" i="3"/>
  <c r="AD58" i="3" s="1"/>
  <c r="AA138" i="3"/>
  <c r="AB138" i="3"/>
  <c r="AD138" i="3" s="1"/>
  <c r="AA98" i="3"/>
  <c r="AB98" i="3"/>
  <c r="AD98" i="3" s="1"/>
  <c r="AA8" i="3"/>
  <c r="AB8" i="3"/>
  <c r="AD8" i="3" s="1"/>
  <c r="AA95" i="3"/>
  <c r="AB95" i="3"/>
  <c r="AD95" i="3" s="1"/>
  <c r="AA105" i="3"/>
  <c r="AB105" i="3"/>
  <c r="AA4" i="3"/>
  <c r="AB4" i="3"/>
  <c r="AD4" i="3" s="1"/>
  <c r="AA117" i="3"/>
  <c r="AB117" i="3"/>
  <c r="AD117" i="3" s="1"/>
  <c r="AA97" i="3"/>
  <c r="AB97" i="3"/>
  <c r="AD97" i="3" s="1"/>
  <c r="AA116" i="3"/>
  <c r="AB116" i="3"/>
  <c r="AD116" i="3" s="1"/>
  <c r="AA9" i="3"/>
  <c r="AB9" i="3"/>
  <c r="AD9" i="3" s="1"/>
  <c r="AA10" i="3"/>
  <c r="AB10" i="3"/>
  <c r="AD10" i="3" s="1"/>
  <c r="AA106" i="3"/>
  <c r="AB106" i="3"/>
  <c r="AD106" i="3" s="1"/>
  <c r="AA118" i="3"/>
  <c r="AB118" i="3"/>
  <c r="AA126" i="3"/>
  <c r="AB126" i="3"/>
  <c r="AD126" i="3" s="1"/>
  <c r="AA119" i="3"/>
  <c r="AB119" i="3"/>
  <c r="AD119" i="3" s="1"/>
  <c r="AA5" i="3"/>
  <c r="AB5" i="3"/>
  <c r="AD5" i="3" s="1"/>
  <c r="AA11" i="3"/>
  <c r="AB11" i="3"/>
  <c r="AD11" i="3" s="1"/>
  <c r="AA136" i="3"/>
  <c r="AB136" i="3"/>
  <c r="AD136" i="3" s="1"/>
  <c r="AA13" i="3"/>
  <c r="AB13" i="3"/>
  <c r="AD13" i="3" s="1"/>
  <c r="AA14" i="3"/>
  <c r="AB14" i="3"/>
  <c r="AD14" i="3" s="1"/>
  <c r="AA15" i="3"/>
  <c r="AB15" i="3"/>
  <c r="AA20" i="3"/>
  <c r="AB20" i="3"/>
  <c r="AD20" i="3" s="1"/>
  <c r="AA25" i="3"/>
  <c r="AB25" i="3"/>
  <c r="AD25" i="3" s="1"/>
  <c r="AA23" i="3"/>
  <c r="AB23" i="3"/>
  <c r="AD23" i="3" s="1"/>
  <c r="AA32" i="3"/>
  <c r="AB32" i="3"/>
  <c r="AD32" i="3" s="1"/>
  <c r="AA33" i="3"/>
  <c r="AB33" i="3"/>
  <c r="AD33" i="3" s="1"/>
  <c r="AA34" i="3"/>
  <c r="AB34" i="3"/>
  <c r="AD34" i="3" s="1"/>
  <c r="AA35" i="3"/>
  <c r="AB35" i="3"/>
  <c r="AD35" i="3" s="1"/>
  <c r="AA41" i="3"/>
  <c r="AB41" i="3"/>
  <c r="AA42" i="3"/>
  <c r="AB42" i="3"/>
  <c r="AD42" i="3" s="1"/>
  <c r="AA46" i="3"/>
  <c r="AB46" i="3"/>
  <c r="AD46" i="3" s="1"/>
  <c r="AA139" i="3"/>
  <c r="AB139" i="3"/>
  <c r="AD139" i="3" s="1"/>
  <c r="AA38" i="3"/>
  <c r="AB38" i="3"/>
  <c r="AD38" i="3" s="1"/>
  <c r="AA135" i="3"/>
  <c r="AB135" i="3"/>
  <c r="AD135" i="3" s="1"/>
  <c r="AA48" i="3"/>
  <c r="AB48" i="3"/>
  <c r="AD48" i="3" s="1"/>
  <c r="AA54" i="3"/>
  <c r="AB54" i="3"/>
  <c r="AD54" i="3" s="1"/>
  <c r="AA55" i="3"/>
  <c r="AB55" i="3"/>
  <c r="AA56" i="3"/>
  <c r="AB56" i="3"/>
  <c r="AD56" i="3" s="1"/>
  <c r="AA57" i="3"/>
  <c r="AB57" i="3"/>
  <c r="AD57" i="3" s="1"/>
  <c r="AA43" i="3"/>
  <c r="AB43" i="3"/>
  <c r="AD43" i="3" s="1"/>
  <c r="AA47" i="3"/>
  <c r="AB47" i="3"/>
  <c r="AD47" i="3" s="1"/>
  <c r="AA63" i="3"/>
  <c r="AB63" i="3"/>
  <c r="AD63" i="3" s="1"/>
  <c r="AA64" i="3"/>
  <c r="AB64" i="3"/>
  <c r="AD64" i="3" s="1"/>
  <c r="AA65" i="3"/>
  <c r="AB65" i="3"/>
  <c r="AD65" i="3" s="1"/>
  <c r="AA142" i="3"/>
  <c r="AB142" i="3"/>
  <c r="AA81" i="3"/>
  <c r="AB81" i="3"/>
  <c r="AD81" i="3" s="1"/>
  <c r="AA89" i="3"/>
  <c r="AB89" i="3"/>
  <c r="AD89" i="3" s="1"/>
  <c r="AA66" i="3"/>
  <c r="AB66" i="3"/>
  <c r="AD66" i="3" s="1"/>
  <c r="AA151" i="3"/>
  <c r="AB151" i="3"/>
  <c r="AD151" i="3" s="1"/>
  <c r="AA67" i="3"/>
  <c r="AB67" i="3"/>
  <c r="AD67" i="3" s="1"/>
  <c r="AA68" i="3"/>
  <c r="AB68" i="3"/>
  <c r="AD68" i="3" s="1"/>
  <c r="AA99" i="3"/>
  <c r="AB99" i="3"/>
  <c r="AD99" i="3" s="1"/>
  <c r="AA100" i="3"/>
  <c r="AB100" i="3"/>
  <c r="AA72" i="3"/>
  <c r="AB72" i="3"/>
  <c r="AD72" i="3" s="1"/>
  <c r="AA82" i="3"/>
  <c r="AB82" i="3"/>
  <c r="AD82" i="3" s="1"/>
  <c r="AA83" i="3"/>
  <c r="AB83" i="3"/>
  <c r="AD83" i="3" s="1"/>
  <c r="AA108" i="3"/>
  <c r="AB108" i="3"/>
  <c r="AD108" i="3" s="1"/>
  <c r="AA129" i="3"/>
  <c r="AB129" i="3"/>
  <c r="AD129" i="3" s="1"/>
  <c r="AA130" i="3"/>
  <c r="AB130" i="3"/>
  <c r="AD130" i="3" s="1"/>
  <c r="AA131" i="3"/>
  <c r="AB131" i="3"/>
  <c r="AD131" i="3" s="1"/>
  <c r="AA26" i="3"/>
  <c r="AB26" i="3"/>
  <c r="AA91" i="3"/>
  <c r="AB91" i="3"/>
  <c r="AD91" i="3" s="1"/>
  <c r="AA92" i="3"/>
  <c r="AB92" i="3"/>
  <c r="AD92" i="3" s="1"/>
  <c r="AA93" i="3"/>
  <c r="AB93" i="3"/>
  <c r="AD93" i="3" s="1"/>
  <c r="AA94" i="3"/>
  <c r="AB94" i="3"/>
  <c r="AD94" i="3" s="1"/>
  <c r="AA143" i="3"/>
  <c r="AB143" i="3"/>
  <c r="AD143" i="3" s="1"/>
  <c r="AA134" i="3"/>
  <c r="AB134" i="3"/>
  <c r="AD134" i="3" s="1"/>
  <c r="AA104" i="3"/>
  <c r="AB104" i="3"/>
  <c r="AD104" i="3" s="1"/>
  <c r="AA141" i="3"/>
  <c r="AB141" i="3"/>
  <c r="AA109" i="3"/>
  <c r="AB109" i="3"/>
  <c r="AD109" i="3" s="1"/>
  <c r="AA113" i="3"/>
  <c r="AB113" i="3"/>
  <c r="AD113" i="3" s="1"/>
  <c r="AA114" i="3"/>
  <c r="AB114" i="3"/>
  <c r="AD114" i="3" s="1"/>
  <c r="AA144" i="3"/>
  <c r="AB144" i="3"/>
  <c r="AD144" i="3" s="1"/>
  <c r="AA145" i="3"/>
  <c r="AB145" i="3"/>
  <c r="AD145" i="3" s="1"/>
  <c r="AA140" i="3"/>
  <c r="AB140" i="3"/>
  <c r="AD140" i="3" s="1"/>
  <c r="AA112" i="3"/>
  <c r="AB112" i="3"/>
  <c r="AD112" i="3" s="1"/>
  <c r="AA153" i="3"/>
  <c r="AB153" i="3"/>
  <c r="AA154" i="3"/>
  <c r="AB154" i="3"/>
  <c r="AD154" i="3" s="1"/>
  <c r="AA155" i="3"/>
  <c r="AB155" i="3"/>
  <c r="AD155" i="3" s="1"/>
  <c r="AA137" i="3"/>
  <c r="AB137" i="3"/>
  <c r="AD137" i="3" s="1"/>
  <c r="AA120" i="3"/>
  <c r="AB120" i="3"/>
  <c r="AD120" i="3" s="1"/>
  <c r="AA149" i="3"/>
  <c r="AB149" i="3"/>
  <c r="AD149" i="3" s="1"/>
  <c r="AA121" i="3"/>
  <c r="AB121" i="3"/>
  <c r="AD121" i="3" s="1"/>
  <c r="AA147" i="3"/>
  <c r="AB147" i="3"/>
  <c r="AD147" i="3" s="1"/>
  <c r="AA150" i="3"/>
  <c r="AB150" i="3"/>
  <c r="AA122" i="3"/>
  <c r="AB122" i="3"/>
  <c r="AD122" i="3" s="1"/>
  <c r="AA123" i="3"/>
  <c r="AB123" i="3"/>
  <c r="AD123" i="3" s="1"/>
  <c r="AA124" i="3"/>
  <c r="AB124" i="3"/>
  <c r="AD124" i="3" s="1"/>
  <c r="AA152" i="3"/>
  <c r="AB152" i="3"/>
  <c r="AD152" i="3" s="1"/>
  <c r="AA161" i="3"/>
  <c r="AB161" i="3"/>
  <c r="AD161" i="3" s="1"/>
  <c r="AA162" i="3"/>
  <c r="AB162" i="3"/>
  <c r="AD162" i="3" s="1"/>
  <c r="AA157" i="3"/>
  <c r="AB157" i="3"/>
  <c r="AD157" i="3" s="1"/>
  <c r="AA158" i="3"/>
  <c r="AB158" i="3"/>
  <c r="AA39" i="3"/>
  <c r="AB39" i="3"/>
  <c r="AD39" i="3" s="1"/>
  <c r="AA146" i="3"/>
  <c r="AB146" i="3"/>
  <c r="AD146" i="3" s="1"/>
  <c r="AA159" i="3"/>
  <c r="AB159" i="3"/>
  <c r="AD159" i="3" s="1"/>
  <c r="AA160" i="3"/>
  <c r="AB160" i="3"/>
  <c r="AD160" i="3" s="1"/>
  <c r="AA156" i="3"/>
  <c r="AB156" i="3"/>
  <c r="AD156" i="3" s="1"/>
  <c r="AA132" i="3"/>
  <c r="AB132" i="3"/>
  <c r="AD132" i="3" s="1"/>
  <c r="AB19" i="3"/>
  <c r="AA19" i="3"/>
  <c r="Z36" i="3"/>
  <c r="Z49" i="3"/>
  <c r="Z79" i="3"/>
  <c r="Z16" i="3"/>
  <c r="Z45" i="3"/>
  <c r="Z60" i="3"/>
  <c r="Z50" i="3"/>
  <c r="Z59" i="3"/>
  <c r="Z90" i="3"/>
  <c r="Z53" i="3"/>
  <c r="Z52" i="3"/>
  <c r="Z51" i="3"/>
  <c r="Z101" i="3"/>
  <c r="Z87" i="3"/>
  <c r="Z17" i="3"/>
  <c r="Z76" i="3"/>
  <c r="Z71" i="3"/>
  <c r="Z61" i="3"/>
  <c r="Z24" i="3"/>
  <c r="Z12" i="3"/>
  <c r="Z40" i="3"/>
  <c r="Z115" i="3"/>
  <c r="Z110" i="3"/>
  <c r="Z69" i="3"/>
  <c r="Z18" i="3"/>
  <c r="Z22" i="3"/>
  <c r="Z28" i="3"/>
  <c r="Z29" i="3"/>
  <c r="Z88" i="3"/>
  <c r="Z84" i="3"/>
  <c r="Z27" i="3"/>
  <c r="Z127" i="3"/>
  <c r="Z102" i="3"/>
  <c r="Z103" i="3"/>
  <c r="Z3" i="3"/>
  <c r="Z70" i="3"/>
  <c r="Z74" i="3"/>
  <c r="Z78" i="3"/>
  <c r="Z73" i="3"/>
  <c r="Z85" i="3"/>
  <c r="Z125" i="3"/>
  <c r="Z6" i="3"/>
  <c r="Z62" i="3"/>
  <c r="Z37" i="3"/>
  <c r="Z128" i="3"/>
  <c r="Z111" i="3"/>
  <c r="Z86" i="3"/>
  <c r="Z7" i="3"/>
  <c r="Z96" i="3"/>
  <c r="Z21" i="3"/>
  <c r="Z30" i="3"/>
  <c r="Z44" i="3"/>
  <c r="Z31" i="3"/>
  <c r="Z107" i="3"/>
  <c r="Z80" i="3"/>
  <c r="Z77" i="3"/>
  <c r="Z75" i="3"/>
  <c r="Z133" i="3"/>
  <c r="Z58" i="3"/>
  <c r="Z138" i="3"/>
  <c r="Z98" i="3"/>
  <c r="Z8" i="3"/>
  <c r="Z95" i="3"/>
  <c r="Z105" i="3"/>
  <c r="Z4" i="3"/>
  <c r="Z117" i="3"/>
  <c r="Z97" i="3"/>
  <c r="Z116" i="3"/>
  <c r="Z9" i="3"/>
  <c r="Z10" i="3"/>
  <c r="Z106" i="3"/>
  <c r="Z118" i="3"/>
  <c r="Z126" i="3"/>
  <c r="Z119" i="3"/>
  <c r="Z5" i="3"/>
  <c r="Z11" i="3"/>
  <c r="Z136" i="3"/>
  <c r="Z13" i="3"/>
  <c r="Z14" i="3"/>
  <c r="Z15" i="3"/>
  <c r="Z20" i="3"/>
  <c r="Z25" i="3"/>
  <c r="Z23" i="3"/>
  <c r="Z32" i="3"/>
  <c r="Z33" i="3"/>
  <c r="Z34" i="3"/>
  <c r="Z35" i="3"/>
  <c r="Z41" i="3"/>
  <c r="Z42" i="3"/>
  <c r="Z46" i="3"/>
  <c r="Z139" i="3"/>
  <c r="Z38" i="3"/>
  <c r="Z135" i="3"/>
  <c r="Z48" i="3"/>
  <c r="Z54" i="3"/>
  <c r="Z55" i="3"/>
  <c r="Z56" i="3"/>
  <c r="Z57" i="3"/>
  <c r="Z43" i="3"/>
  <c r="Z47" i="3"/>
  <c r="Z63" i="3"/>
  <c r="Z64" i="3"/>
  <c r="Z65" i="3"/>
  <c r="Z142" i="3"/>
  <c r="Z81" i="3"/>
  <c r="Z89" i="3"/>
  <c r="Z66" i="3"/>
  <c r="Z151" i="3"/>
  <c r="Z67" i="3"/>
  <c r="Z68" i="3"/>
  <c r="Z99" i="3"/>
  <c r="Z100" i="3"/>
  <c r="Z72" i="3"/>
  <c r="Z82" i="3"/>
  <c r="Z83" i="3"/>
  <c r="Z108" i="3"/>
  <c r="Z129" i="3"/>
  <c r="Z130" i="3"/>
  <c r="Z131" i="3"/>
  <c r="Z26" i="3"/>
  <c r="Z91" i="3"/>
  <c r="Z92" i="3"/>
  <c r="Z93" i="3"/>
  <c r="Z94" i="3"/>
  <c r="Z143" i="3"/>
  <c r="Z134" i="3"/>
  <c r="Z104" i="3"/>
  <c r="Z141" i="3"/>
  <c r="Z109" i="3"/>
  <c r="Z113" i="3"/>
  <c r="Z114" i="3"/>
  <c r="Z144" i="3"/>
  <c r="Z145" i="3"/>
  <c r="Z140" i="3"/>
  <c r="Z112" i="3"/>
  <c r="Z153" i="3"/>
  <c r="Z154" i="3"/>
  <c r="Z155" i="3"/>
  <c r="Z137" i="3"/>
  <c r="Z120" i="3"/>
  <c r="Z149" i="3"/>
  <c r="Z121" i="3"/>
  <c r="Z147" i="3"/>
  <c r="Z150" i="3"/>
  <c r="Z122" i="3"/>
  <c r="Z123" i="3"/>
  <c r="Z124" i="3"/>
  <c r="Z152" i="3"/>
  <c r="Z161" i="3"/>
  <c r="Z162" i="3"/>
  <c r="Z157" i="3"/>
  <c r="Z158" i="3"/>
  <c r="Z39" i="3"/>
  <c r="Z146" i="3"/>
  <c r="Z159" i="3"/>
  <c r="Z160" i="3"/>
  <c r="Z156" i="3"/>
  <c r="Z132" i="3"/>
  <c r="Z163" i="3"/>
  <c r="Z148" i="3"/>
  <c r="Z164" i="3"/>
  <c r="Z19" i="3"/>
  <c r="X36" i="3"/>
  <c r="X49" i="3"/>
  <c r="X79" i="3"/>
  <c r="X16" i="3"/>
  <c r="X45" i="3"/>
  <c r="X60" i="3"/>
  <c r="X50" i="3"/>
  <c r="X59" i="3"/>
  <c r="X90" i="3"/>
  <c r="X53" i="3"/>
  <c r="X52" i="3"/>
  <c r="X51" i="3"/>
  <c r="X101" i="3"/>
  <c r="X87" i="3"/>
  <c r="X17" i="3"/>
  <c r="X76" i="3"/>
  <c r="X71" i="3"/>
  <c r="X61" i="3"/>
  <c r="X24" i="3"/>
  <c r="X12" i="3"/>
  <c r="X40" i="3"/>
  <c r="X115" i="3"/>
  <c r="X110" i="3"/>
  <c r="X69" i="3"/>
  <c r="X18" i="3"/>
  <c r="X22" i="3"/>
  <c r="X28" i="3"/>
  <c r="X29" i="3"/>
  <c r="X88" i="3"/>
  <c r="X84" i="3"/>
  <c r="X27" i="3"/>
  <c r="X127" i="3"/>
  <c r="X102" i="3"/>
  <c r="X103" i="3"/>
  <c r="X3" i="3"/>
  <c r="X70" i="3"/>
  <c r="X74" i="3"/>
  <c r="X78" i="3"/>
  <c r="X73" i="3"/>
  <c r="X85" i="3"/>
  <c r="X125" i="3"/>
  <c r="X6" i="3"/>
  <c r="X62" i="3"/>
  <c r="X37" i="3"/>
  <c r="X128" i="3"/>
  <c r="X111" i="3"/>
  <c r="X86" i="3"/>
  <c r="X7" i="3"/>
  <c r="X96" i="3"/>
  <c r="X21" i="3"/>
  <c r="X30" i="3"/>
  <c r="X44" i="3"/>
  <c r="X31" i="3"/>
  <c r="X107" i="3"/>
  <c r="X80" i="3"/>
  <c r="X77" i="3"/>
  <c r="X75" i="3"/>
  <c r="X133" i="3"/>
  <c r="X58" i="3"/>
  <c r="X138" i="3"/>
  <c r="X98" i="3"/>
  <c r="X8" i="3"/>
  <c r="X95" i="3"/>
  <c r="X105" i="3"/>
  <c r="X4" i="3"/>
  <c r="X117" i="3"/>
  <c r="X97" i="3"/>
  <c r="X116" i="3"/>
  <c r="X9" i="3"/>
  <c r="X10" i="3"/>
  <c r="X106" i="3"/>
  <c r="X118" i="3"/>
  <c r="X126" i="3"/>
  <c r="X119" i="3"/>
  <c r="X5" i="3"/>
  <c r="X11" i="3"/>
  <c r="X136" i="3"/>
  <c r="X13" i="3"/>
  <c r="X14" i="3"/>
  <c r="X15" i="3"/>
  <c r="X20" i="3"/>
  <c r="X25" i="3"/>
  <c r="X23" i="3"/>
  <c r="X32" i="3"/>
  <c r="X33" i="3"/>
  <c r="X34" i="3"/>
  <c r="X35" i="3"/>
  <c r="X41" i="3"/>
  <c r="X42" i="3"/>
  <c r="X46" i="3"/>
  <c r="X139" i="3"/>
  <c r="X38" i="3"/>
  <c r="X135" i="3"/>
  <c r="X48" i="3"/>
  <c r="X54" i="3"/>
  <c r="X55" i="3"/>
  <c r="X56" i="3"/>
  <c r="X57" i="3"/>
  <c r="X43" i="3"/>
  <c r="X47" i="3"/>
  <c r="X63" i="3"/>
  <c r="X64" i="3"/>
  <c r="X65" i="3"/>
  <c r="X142" i="3"/>
  <c r="X81" i="3"/>
  <c r="X89" i="3"/>
  <c r="X66" i="3"/>
  <c r="X151" i="3"/>
  <c r="X67" i="3"/>
  <c r="X68" i="3"/>
  <c r="X99" i="3"/>
  <c r="X100" i="3"/>
  <c r="X72" i="3"/>
  <c r="X82" i="3"/>
  <c r="X83" i="3"/>
  <c r="X108" i="3"/>
  <c r="X129" i="3"/>
  <c r="X130" i="3"/>
  <c r="X131" i="3"/>
  <c r="X26" i="3"/>
  <c r="X91" i="3"/>
  <c r="X92" i="3"/>
  <c r="X93" i="3"/>
  <c r="X94" i="3"/>
  <c r="X143" i="3"/>
  <c r="X134" i="3"/>
  <c r="X104" i="3"/>
  <c r="X141" i="3"/>
  <c r="X109" i="3"/>
  <c r="X113" i="3"/>
  <c r="X114" i="3"/>
  <c r="X144" i="3"/>
  <c r="X145" i="3"/>
  <c r="X140" i="3"/>
  <c r="X112" i="3"/>
  <c r="X153" i="3"/>
  <c r="X154" i="3"/>
  <c r="X155" i="3"/>
  <c r="X137" i="3"/>
  <c r="X120" i="3"/>
  <c r="X149" i="3"/>
  <c r="X121" i="3"/>
  <c r="X147" i="3"/>
  <c r="X150" i="3"/>
  <c r="X122" i="3"/>
  <c r="X123" i="3"/>
  <c r="X124" i="3"/>
  <c r="X152" i="3"/>
  <c r="X161" i="3"/>
  <c r="X162" i="3"/>
  <c r="X157" i="3"/>
  <c r="X158" i="3"/>
  <c r="X39" i="3"/>
  <c r="X146" i="3"/>
  <c r="X159" i="3"/>
  <c r="X160" i="3"/>
  <c r="X156" i="3"/>
  <c r="X132" i="3"/>
  <c r="X163" i="3"/>
  <c r="X148" i="3"/>
  <c r="X164" i="3"/>
  <c r="X19" i="3"/>
  <c r="V36" i="3"/>
  <c r="V49" i="3"/>
  <c r="V79" i="3"/>
  <c r="V16" i="3"/>
  <c r="V45" i="3"/>
  <c r="V60" i="3"/>
  <c r="V50" i="3"/>
  <c r="V59" i="3"/>
  <c r="V90" i="3"/>
  <c r="V53" i="3"/>
  <c r="V52" i="3"/>
  <c r="V51" i="3"/>
  <c r="V101" i="3"/>
  <c r="V87" i="3"/>
  <c r="V17" i="3"/>
  <c r="V76" i="3"/>
  <c r="V71" i="3"/>
  <c r="V61" i="3"/>
  <c r="V24" i="3"/>
  <c r="V12" i="3"/>
  <c r="V40" i="3"/>
  <c r="V115" i="3"/>
  <c r="V110" i="3"/>
  <c r="V69" i="3"/>
  <c r="V18" i="3"/>
  <c r="V22" i="3"/>
  <c r="V28" i="3"/>
  <c r="V29" i="3"/>
  <c r="V88" i="3"/>
  <c r="V84" i="3"/>
  <c r="V27" i="3"/>
  <c r="V127" i="3"/>
  <c r="V102" i="3"/>
  <c r="V103" i="3"/>
  <c r="V3" i="3"/>
  <c r="V70" i="3"/>
  <c r="V74" i="3"/>
  <c r="V78" i="3"/>
  <c r="V73" i="3"/>
  <c r="V85" i="3"/>
  <c r="V125" i="3"/>
  <c r="V6" i="3"/>
  <c r="V62" i="3"/>
  <c r="V37" i="3"/>
  <c r="V128" i="3"/>
  <c r="V111" i="3"/>
  <c r="V86" i="3"/>
  <c r="V7" i="3"/>
  <c r="V96" i="3"/>
  <c r="V21" i="3"/>
  <c r="V30" i="3"/>
  <c r="V44" i="3"/>
  <c r="V31" i="3"/>
  <c r="V107" i="3"/>
  <c r="V80" i="3"/>
  <c r="V77" i="3"/>
  <c r="V75" i="3"/>
  <c r="V133" i="3"/>
  <c r="V58" i="3"/>
  <c r="V138" i="3"/>
  <c r="V98" i="3"/>
  <c r="V8" i="3"/>
  <c r="V95" i="3"/>
  <c r="V105" i="3"/>
  <c r="V4" i="3"/>
  <c r="V117" i="3"/>
  <c r="V97" i="3"/>
  <c r="V116" i="3"/>
  <c r="V9" i="3"/>
  <c r="V10" i="3"/>
  <c r="V106" i="3"/>
  <c r="V118" i="3"/>
  <c r="V126" i="3"/>
  <c r="V119" i="3"/>
  <c r="V5" i="3"/>
  <c r="V11" i="3"/>
  <c r="V136" i="3"/>
  <c r="V13" i="3"/>
  <c r="V14" i="3"/>
  <c r="V15" i="3"/>
  <c r="V20" i="3"/>
  <c r="V25" i="3"/>
  <c r="V23" i="3"/>
  <c r="V32" i="3"/>
  <c r="V33" i="3"/>
  <c r="V34" i="3"/>
  <c r="V35" i="3"/>
  <c r="V41" i="3"/>
  <c r="V42" i="3"/>
  <c r="V46" i="3"/>
  <c r="V139" i="3"/>
  <c r="V38" i="3"/>
  <c r="V135" i="3"/>
  <c r="V48" i="3"/>
  <c r="V54" i="3"/>
  <c r="V55" i="3"/>
  <c r="V56" i="3"/>
  <c r="V57" i="3"/>
  <c r="V43" i="3"/>
  <c r="V47" i="3"/>
  <c r="V63" i="3"/>
  <c r="V64" i="3"/>
  <c r="V65" i="3"/>
  <c r="V142" i="3"/>
  <c r="V81" i="3"/>
  <c r="V89" i="3"/>
  <c r="V66" i="3"/>
  <c r="V151" i="3"/>
  <c r="V67" i="3"/>
  <c r="V68" i="3"/>
  <c r="V99" i="3"/>
  <c r="V100" i="3"/>
  <c r="V72" i="3"/>
  <c r="V82" i="3"/>
  <c r="V83" i="3"/>
  <c r="V108" i="3"/>
  <c r="V129" i="3"/>
  <c r="V130" i="3"/>
  <c r="V131" i="3"/>
  <c r="V26" i="3"/>
  <c r="V91" i="3"/>
  <c r="V92" i="3"/>
  <c r="V93" i="3"/>
  <c r="V94" i="3"/>
  <c r="V143" i="3"/>
  <c r="V134" i="3"/>
  <c r="V104" i="3"/>
  <c r="V141" i="3"/>
  <c r="V109" i="3"/>
  <c r="V113" i="3"/>
  <c r="V114" i="3"/>
  <c r="V144" i="3"/>
  <c r="V145" i="3"/>
  <c r="V140" i="3"/>
  <c r="V112" i="3"/>
  <c r="V153" i="3"/>
  <c r="V154" i="3"/>
  <c r="V155" i="3"/>
  <c r="V137" i="3"/>
  <c r="V120" i="3"/>
  <c r="V149" i="3"/>
  <c r="V121" i="3"/>
  <c r="V147" i="3"/>
  <c r="V150" i="3"/>
  <c r="V122" i="3"/>
  <c r="V123" i="3"/>
  <c r="V124" i="3"/>
  <c r="V152" i="3"/>
  <c r="V161" i="3"/>
  <c r="V162" i="3"/>
  <c r="V157" i="3"/>
  <c r="V158" i="3"/>
  <c r="V39" i="3"/>
  <c r="V146" i="3"/>
  <c r="V159" i="3"/>
  <c r="V160" i="3"/>
  <c r="V156" i="3"/>
  <c r="V132" i="3"/>
  <c r="V163" i="3"/>
  <c r="V148" i="3"/>
  <c r="V164" i="3"/>
  <c r="V19" i="3"/>
  <c r="T36" i="3"/>
  <c r="T49" i="3"/>
  <c r="T79" i="3"/>
  <c r="T16" i="3"/>
  <c r="T45" i="3"/>
  <c r="T60" i="3"/>
  <c r="T50" i="3"/>
  <c r="T59" i="3"/>
  <c r="T90" i="3"/>
  <c r="T53" i="3"/>
  <c r="T52" i="3"/>
  <c r="T51" i="3"/>
  <c r="T101" i="3"/>
  <c r="T87" i="3"/>
  <c r="T17" i="3"/>
  <c r="T76" i="3"/>
  <c r="T71" i="3"/>
  <c r="T61" i="3"/>
  <c r="T24" i="3"/>
  <c r="T12" i="3"/>
  <c r="T40" i="3"/>
  <c r="T115" i="3"/>
  <c r="T110" i="3"/>
  <c r="T69" i="3"/>
  <c r="T18" i="3"/>
  <c r="T22" i="3"/>
  <c r="T28" i="3"/>
  <c r="T29" i="3"/>
  <c r="T88" i="3"/>
  <c r="T84" i="3"/>
  <c r="T27" i="3"/>
  <c r="T127" i="3"/>
  <c r="T102" i="3"/>
  <c r="T103" i="3"/>
  <c r="T3" i="3"/>
  <c r="T70" i="3"/>
  <c r="T74" i="3"/>
  <c r="T78" i="3"/>
  <c r="T73" i="3"/>
  <c r="T85" i="3"/>
  <c r="T125" i="3"/>
  <c r="T6" i="3"/>
  <c r="T62" i="3"/>
  <c r="T37" i="3"/>
  <c r="T128" i="3"/>
  <c r="T111" i="3"/>
  <c r="T86" i="3"/>
  <c r="T7" i="3"/>
  <c r="T96" i="3"/>
  <c r="T21" i="3"/>
  <c r="T30" i="3"/>
  <c r="T44" i="3"/>
  <c r="T31" i="3"/>
  <c r="T107" i="3"/>
  <c r="T80" i="3"/>
  <c r="T77" i="3"/>
  <c r="T75" i="3"/>
  <c r="T133" i="3"/>
  <c r="T58" i="3"/>
  <c r="T138" i="3"/>
  <c r="T98" i="3"/>
  <c r="T8" i="3"/>
  <c r="T95" i="3"/>
  <c r="T105" i="3"/>
  <c r="T4" i="3"/>
  <c r="T117" i="3"/>
  <c r="T97" i="3"/>
  <c r="T116" i="3"/>
  <c r="T9" i="3"/>
  <c r="T10" i="3"/>
  <c r="T106" i="3"/>
  <c r="T118" i="3"/>
  <c r="T126" i="3"/>
  <c r="T119" i="3"/>
  <c r="T5" i="3"/>
  <c r="T11" i="3"/>
  <c r="T136" i="3"/>
  <c r="T13" i="3"/>
  <c r="T14" i="3"/>
  <c r="T15" i="3"/>
  <c r="T20" i="3"/>
  <c r="T25" i="3"/>
  <c r="T23" i="3"/>
  <c r="T32" i="3"/>
  <c r="T33" i="3"/>
  <c r="T34" i="3"/>
  <c r="T35" i="3"/>
  <c r="T41" i="3"/>
  <c r="T42" i="3"/>
  <c r="T46" i="3"/>
  <c r="T139" i="3"/>
  <c r="T38" i="3"/>
  <c r="T135" i="3"/>
  <c r="T48" i="3"/>
  <c r="T54" i="3"/>
  <c r="T55" i="3"/>
  <c r="T56" i="3"/>
  <c r="T57" i="3"/>
  <c r="T43" i="3"/>
  <c r="T47" i="3"/>
  <c r="T63" i="3"/>
  <c r="T64" i="3"/>
  <c r="T65" i="3"/>
  <c r="T142" i="3"/>
  <c r="T81" i="3"/>
  <c r="T89" i="3"/>
  <c r="T66" i="3"/>
  <c r="T151" i="3"/>
  <c r="T67" i="3"/>
  <c r="T68" i="3"/>
  <c r="T99" i="3"/>
  <c r="T100" i="3"/>
  <c r="T72" i="3"/>
  <c r="T82" i="3"/>
  <c r="T83" i="3"/>
  <c r="T108" i="3"/>
  <c r="T129" i="3"/>
  <c r="T130" i="3"/>
  <c r="T131" i="3"/>
  <c r="T26" i="3"/>
  <c r="T91" i="3"/>
  <c r="T92" i="3"/>
  <c r="T93" i="3"/>
  <c r="T94" i="3"/>
  <c r="T143" i="3"/>
  <c r="T134" i="3"/>
  <c r="T104" i="3"/>
  <c r="T141" i="3"/>
  <c r="T109" i="3"/>
  <c r="T113" i="3"/>
  <c r="T114" i="3"/>
  <c r="T144" i="3"/>
  <c r="T145" i="3"/>
  <c r="T140" i="3"/>
  <c r="T112" i="3"/>
  <c r="T153" i="3"/>
  <c r="T154" i="3"/>
  <c r="T155" i="3"/>
  <c r="T137" i="3"/>
  <c r="T120" i="3"/>
  <c r="T149" i="3"/>
  <c r="T121" i="3"/>
  <c r="T147" i="3"/>
  <c r="T150" i="3"/>
  <c r="T122" i="3"/>
  <c r="T123" i="3"/>
  <c r="T124" i="3"/>
  <c r="T152" i="3"/>
  <c r="T161" i="3"/>
  <c r="T162" i="3"/>
  <c r="T157" i="3"/>
  <c r="T158" i="3"/>
  <c r="T39" i="3"/>
  <c r="T146" i="3"/>
  <c r="T159" i="3"/>
  <c r="T160" i="3"/>
  <c r="T156" i="3"/>
  <c r="T132" i="3"/>
  <c r="T163" i="3"/>
  <c r="T148" i="3"/>
  <c r="T164" i="3"/>
  <c r="T19" i="3"/>
  <c r="R19" i="3"/>
  <c r="R36" i="3"/>
  <c r="R49" i="3"/>
  <c r="R79" i="3"/>
  <c r="R16" i="3"/>
  <c r="R45" i="3"/>
  <c r="R60" i="3"/>
  <c r="R50" i="3"/>
  <c r="R59" i="3"/>
  <c r="R90" i="3"/>
  <c r="R53" i="3"/>
  <c r="R52" i="3"/>
  <c r="R51" i="3"/>
  <c r="R101" i="3"/>
  <c r="R87" i="3"/>
  <c r="R17" i="3"/>
  <c r="R76" i="3"/>
  <c r="R71" i="3"/>
  <c r="R61" i="3"/>
  <c r="R24" i="3"/>
  <c r="R12" i="3"/>
  <c r="R40" i="3"/>
  <c r="R115" i="3"/>
  <c r="R110" i="3"/>
  <c r="R69" i="3"/>
  <c r="R18" i="3"/>
  <c r="R22" i="3"/>
  <c r="R28" i="3"/>
  <c r="R29" i="3"/>
  <c r="R88" i="3"/>
  <c r="R84" i="3"/>
  <c r="R27" i="3"/>
  <c r="R127" i="3"/>
  <c r="R102" i="3"/>
  <c r="R103" i="3"/>
  <c r="R3" i="3"/>
  <c r="R70" i="3"/>
  <c r="R74" i="3"/>
  <c r="R78" i="3"/>
  <c r="R73" i="3"/>
  <c r="R85" i="3"/>
  <c r="R125" i="3"/>
  <c r="R6" i="3"/>
  <c r="R62" i="3"/>
  <c r="R37" i="3"/>
  <c r="R128" i="3"/>
  <c r="R111" i="3"/>
  <c r="R86" i="3"/>
  <c r="R7" i="3"/>
  <c r="R96" i="3"/>
  <c r="R21" i="3"/>
  <c r="R30" i="3"/>
  <c r="R44" i="3"/>
  <c r="R31" i="3"/>
  <c r="R107" i="3"/>
  <c r="R80" i="3"/>
  <c r="R77" i="3"/>
  <c r="R75" i="3"/>
  <c r="R133" i="3"/>
  <c r="R58" i="3"/>
  <c r="R138" i="3"/>
  <c r="R98" i="3"/>
  <c r="R8" i="3"/>
  <c r="R95" i="3"/>
  <c r="R105" i="3"/>
  <c r="R4" i="3"/>
  <c r="R117" i="3"/>
  <c r="R97" i="3"/>
  <c r="R116" i="3"/>
  <c r="R9" i="3"/>
  <c r="R10" i="3"/>
  <c r="R106" i="3"/>
  <c r="R118" i="3"/>
  <c r="R126" i="3"/>
  <c r="R119" i="3"/>
  <c r="R5" i="3"/>
  <c r="R11" i="3"/>
  <c r="R136" i="3"/>
  <c r="R13" i="3"/>
  <c r="R14" i="3"/>
  <c r="R15" i="3"/>
  <c r="R20" i="3"/>
  <c r="R25" i="3"/>
  <c r="R23" i="3"/>
  <c r="R32" i="3"/>
  <c r="R33" i="3"/>
  <c r="R34" i="3"/>
  <c r="R35" i="3"/>
  <c r="R41" i="3"/>
  <c r="R42" i="3"/>
  <c r="R46" i="3"/>
  <c r="R139" i="3"/>
  <c r="R38" i="3"/>
  <c r="R135" i="3"/>
  <c r="R48" i="3"/>
  <c r="R54" i="3"/>
  <c r="R55" i="3"/>
  <c r="R56" i="3"/>
  <c r="R57" i="3"/>
  <c r="R43" i="3"/>
  <c r="R47" i="3"/>
  <c r="R63" i="3"/>
  <c r="R64" i="3"/>
  <c r="R65" i="3"/>
  <c r="R142" i="3"/>
  <c r="R81" i="3"/>
  <c r="R89" i="3"/>
  <c r="R66" i="3"/>
  <c r="R151" i="3"/>
  <c r="R67" i="3"/>
  <c r="R68" i="3"/>
  <c r="R99" i="3"/>
  <c r="R100" i="3"/>
  <c r="R72" i="3"/>
  <c r="R82" i="3"/>
  <c r="R83" i="3"/>
  <c r="R108" i="3"/>
  <c r="R129" i="3"/>
  <c r="R130" i="3"/>
  <c r="R131" i="3"/>
  <c r="R26" i="3"/>
  <c r="R91" i="3"/>
  <c r="R92" i="3"/>
  <c r="R93" i="3"/>
  <c r="R94" i="3"/>
  <c r="R143" i="3"/>
  <c r="R134" i="3"/>
  <c r="R104" i="3"/>
  <c r="R141" i="3"/>
  <c r="R109" i="3"/>
  <c r="R113" i="3"/>
  <c r="R114" i="3"/>
  <c r="R144" i="3"/>
  <c r="R145" i="3"/>
  <c r="R140" i="3"/>
  <c r="R112" i="3"/>
  <c r="R153" i="3"/>
  <c r="R154" i="3"/>
  <c r="R155" i="3"/>
  <c r="R137" i="3"/>
  <c r="R120" i="3"/>
  <c r="R149" i="3"/>
  <c r="R121" i="3"/>
  <c r="R147" i="3"/>
  <c r="R150" i="3"/>
  <c r="R122" i="3"/>
  <c r="R123" i="3"/>
  <c r="R124" i="3"/>
  <c r="R152" i="3"/>
  <c r="R161" i="3"/>
  <c r="R162" i="3"/>
  <c r="R157" i="3"/>
  <c r="R158" i="3"/>
  <c r="R39" i="3"/>
  <c r="R146" i="3"/>
  <c r="R159" i="3"/>
  <c r="R160" i="3"/>
  <c r="R156" i="3"/>
  <c r="R132" i="3"/>
  <c r="R163" i="3"/>
  <c r="R148" i="3"/>
  <c r="R164" i="3"/>
  <c r="P19" i="3"/>
  <c r="P36" i="3"/>
  <c r="P49" i="3"/>
  <c r="P79" i="3"/>
  <c r="P16" i="3"/>
  <c r="P45" i="3"/>
  <c r="P60" i="3"/>
  <c r="P50" i="3"/>
  <c r="P59" i="3"/>
  <c r="P90" i="3"/>
  <c r="P53" i="3"/>
  <c r="P52" i="3"/>
  <c r="P51" i="3"/>
  <c r="P101" i="3"/>
  <c r="P87" i="3"/>
  <c r="P17" i="3"/>
  <c r="P76" i="3"/>
  <c r="P71" i="3"/>
  <c r="P61" i="3"/>
  <c r="P24" i="3"/>
  <c r="P12" i="3"/>
  <c r="P40" i="3"/>
  <c r="P115" i="3"/>
  <c r="P110" i="3"/>
  <c r="P69" i="3"/>
  <c r="P18" i="3"/>
  <c r="P22" i="3"/>
  <c r="P28" i="3"/>
  <c r="P29" i="3"/>
  <c r="P88" i="3"/>
  <c r="P84" i="3"/>
  <c r="P27" i="3"/>
  <c r="P127" i="3"/>
  <c r="P102" i="3"/>
  <c r="P103" i="3"/>
  <c r="P3" i="3"/>
  <c r="P70" i="3"/>
  <c r="P74" i="3"/>
  <c r="P78" i="3"/>
  <c r="P73" i="3"/>
  <c r="P85" i="3"/>
  <c r="P125" i="3"/>
  <c r="P6" i="3"/>
  <c r="P62" i="3"/>
  <c r="P37" i="3"/>
  <c r="P128" i="3"/>
  <c r="P111" i="3"/>
  <c r="P86" i="3"/>
  <c r="P7" i="3"/>
  <c r="P96" i="3"/>
  <c r="P21" i="3"/>
  <c r="P30" i="3"/>
  <c r="P44" i="3"/>
  <c r="P31" i="3"/>
  <c r="P107" i="3"/>
  <c r="P80" i="3"/>
  <c r="P77" i="3"/>
  <c r="P75" i="3"/>
  <c r="P133" i="3"/>
  <c r="P58" i="3"/>
  <c r="P138" i="3"/>
  <c r="P98" i="3"/>
  <c r="P8" i="3"/>
  <c r="P95" i="3"/>
  <c r="P105" i="3"/>
  <c r="P4" i="3"/>
  <c r="P117" i="3"/>
  <c r="P97" i="3"/>
  <c r="P116" i="3"/>
  <c r="P9" i="3"/>
  <c r="P10" i="3"/>
  <c r="P106" i="3"/>
  <c r="P118" i="3"/>
  <c r="P126" i="3"/>
  <c r="P119" i="3"/>
  <c r="P5" i="3"/>
  <c r="P11" i="3"/>
  <c r="P136" i="3"/>
  <c r="P13" i="3"/>
  <c r="P14" i="3"/>
  <c r="P15" i="3"/>
  <c r="P20" i="3"/>
  <c r="P25" i="3"/>
  <c r="P23" i="3"/>
  <c r="P32" i="3"/>
  <c r="P33" i="3"/>
  <c r="P34" i="3"/>
  <c r="P35" i="3"/>
  <c r="P41" i="3"/>
  <c r="P42" i="3"/>
  <c r="P46" i="3"/>
  <c r="P139" i="3"/>
  <c r="P38" i="3"/>
  <c r="P135" i="3"/>
  <c r="P48" i="3"/>
  <c r="P54" i="3"/>
  <c r="P55" i="3"/>
  <c r="P56" i="3"/>
  <c r="P57" i="3"/>
  <c r="P43" i="3"/>
  <c r="P47" i="3"/>
  <c r="P63" i="3"/>
  <c r="P64" i="3"/>
  <c r="P65" i="3"/>
  <c r="P142" i="3"/>
  <c r="P81" i="3"/>
  <c r="P89" i="3"/>
  <c r="P66" i="3"/>
  <c r="P151" i="3"/>
  <c r="P67" i="3"/>
  <c r="P68" i="3"/>
  <c r="P99" i="3"/>
  <c r="P100" i="3"/>
  <c r="P72" i="3"/>
  <c r="P82" i="3"/>
  <c r="P83" i="3"/>
  <c r="P108" i="3"/>
  <c r="P129" i="3"/>
  <c r="P130" i="3"/>
  <c r="P131" i="3"/>
  <c r="P26" i="3"/>
  <c r="P91" i="3"/>
  <c r="P92" i="3"/>
  <c r="P93" i="3"/>
  <c r="P94" i="3"/>
  <c r="P143" i="3"/>
  <c r="P134" i="3"/>
  <c r="P104" i="3"/>
  <c r="P141" i="3"/>
  <c r="P109" i="3"/>
  <c r="P113" i="3"/>
  <c r="P114" i="3"/>
  <c r="P144" i="3"/>
  <c r="P145" i="3"/>
  <c r="P140" i="3"/>
  <c r="P112" i="3"/>
  <c r="P153" i="3"/>
  <c r="P154" i="3"/>
  <c r="P155" i="3"/>
  <c r="P137" i="3"/>
  <c r="P120" i="3"/>
  <c r="P149" i="3"/>
  <c r="P121" i="3"/>
  <c r="P147" i="3"/>
  <c r="P150" i="3"/>
  <c r="P122" i="3"/>
  <c r="P123" i="3"/>
  <c r="P124" i="3"/>
  <c r="P152" i="3"/>
  <c r="P161" i="3"/>
  <c r="P162" i="3"/>
  <c r="P157" i="3"/>
  <c r="P158" i="3"/>
  <c r="P39" i="3"/>
  <c r="P146" i="3"/>
  <c r="P159" i="3"/>
  <c r="P160" i="3"/>
  <c r="P156" i="3"/>
  <c r="P132" i="3"/>
  <c r="P163" i="3"/>
  <c r="P148" i="3"/>
  <c r="P164" i="3"/>
  <c r="N19" i="3"/>
  <c r="N36" i="3"/>
  <c r="N49" i="3"/>
  <c r="N79" i="3"/>
  <c r="N16" i="3"/>
  <c r="N45" i="3"/>
  <c r="N60" i="3"/>
  <c r="N50" i="3"/>
  <c r="N59" i="3"/>
  <c r="N90" i="3"/>
  <c r="N53" i="3"/>
  <c r="N52" i="3"/>
  <c r="N51" i="3"/>
  <c r="N101" i="3"/>
  <c r="N87" i="3"/>
  <c r="N17" i="3"/>
  <c r="N76" i="3"/>
  <c r="N71" i="3"/>
  <c r="N61" i="3"/>
  <c r="N24" i="3"/>
  <c r="N12" i="3"/>
  <c r="N40" i="3"/>
  <c r="N115" i="3"/>
  <c r="N110" i="3"/>
  <c r="N69" i="3"/>
  <c r="N18" i="3"/>
  <c r="N22" i="3"/>
  <c r="N28" i="3"/>
  <c r="N29" i="3"/>
  <c r="N88" i="3"/>
  <c r="N84" i="3"/>
  <c r="N27" i="3"/>
  <c r="N127" i="3"/>
  <c r="N102" i="3"/>
  <c r="N103" i="3"/>
  <c r="N3" i="3"/>
  <c r="N70" i="3"/>
  <c r="N74" i="3"/>
  <c r="N78" i="3"/>
  <c r="N73" i="3"/>
  <c r="N85" i="3"/>
  <c r="N125" i="3"/>
  <c r="N6" i="3"/>
  <c r="N62" i="3"/>
  <c r="N37" i="3"/>
  <c r="N128" i="3"/>
  <c r="N111" i="3"/>
  <c r="N86" i="3"/>
  <c r="N7" i="3"/>
  <c r="N96" i="3"/>
  <c r="N21" i="3"/>
  <c r="N30" i="3"/>
  <c r="N44" i="3"/>
  <c r="N31" i="3"/>
  <c r="N107" i="3"/>
  <c r="N80" i="3"/>
  <c r="N77" i="3"/>
  <c r="N75" i="3"/>
  <c r="N133" i="3"/>
  <c r="N58" i="3"/>
  <c r="N138" i="3"/>
  <c r="N98" i="3"/>
  <c r="N8" i="3"/>
  <c r="N95" i="3"/>
  <c r="N105" i="3"/>
  <c r="N4" i="3"/>
  <c r="N117" i="3"/>
  <c r="N97" i="3"/>
  <c r="N116" i="3"/>
  <c r="N9" i="3"/>
  <c r="N10" i="3"/>
  <c r="N106" i="3"/>
  <c r="N118" i="3"/>
  <c r="N126" i="3"/>
  <c r="N119" i="3"/>
  <c r="N5" i="3"/>
  <c r="N11" i="3"/>
  <c r="N136" i="3"/>
  <c r="N13" i="3"/>
  <c r="N14" i="3"/>
  <c r="N15" i="3"/>
  <c r="N20" i="3"/>
  <c r="N25" i="3"/>
  <c r="N23" i="3"/>
  <c r="N32" i="3"/>
  <c r="N33" i="3"/>
  <c r="N34" i="3"/>
  <c r="N35" i="3"/>
  <c r="N41" i="3"/>
  <c r="N42" i="3"/>
  <c r="N46" i="3"/>
  <c r="N139" i="3"/>
  <c r="N38" i="3"/>
  <c r="N135" i="3"/>
  <c r="N48" i="3"/>
  <c r="N54" i="3"/>
  <c r="N55" i="3"/>
  <c r="N56" i="3"/>
  <c r="N57" i="3"/>
  <c r="N43" i="3"/>
  <c r="N47" i="3"/>
  <c r="N63" i="3"/>
  <c r="N64" i="3"/>
  <c r="N65" i="3"/>
  <c r="N142" i="3"/>
  <c r="N81" i="3"/>
  <c r="N89" i="3"/>
  <c r="N66" i="3"/>
  <c r="N151" i="3"/>
  <c r="N67" i="3"/>
  <c r="N68" i="3"/>
  <c r="N99" i="3"/>
  <c r="N100" i="3"/>
  <c r="N72" i="3"/>
  <c r="N82" i="3"/>
  <c r="N83" i="3"/>
  <c r="N108" i="3"/>
  <c r="N129" i="3"/>
  <c r="N130" i="3"/>
  <c r="N131" i="3"/>
  <c r="N26" i="3"/>
  <c r="N91" i="3"/>
  <c r="N92" i="3"/>
  <c r="N93" i="3"/>
  <c r="N94" i="3"/>
  <c r="N143" i="3"/>
  <c r="N134" i="3"/>
  <c r="N104" i="3"/>
  <c r="N141" i="3"/>
  <c r="N109" i="3"/>
  <c r="N113" i="3"/>
  <c r="N114" i="3"/>
  <c r="N144" i="3"/>
  <c r="N145" i="3"/>
  <c r="N140" i="3"/>
  <c r="N112" i="3"/>
  <c r="N153" i="3"/>
  <c r="N154" i="3"/>
  <c r="N155" i="3"/>
  <c r="N137" i="3"/>
  <c r="N120" i="3"/>
  <c r="N149" i="3"/>
  <c r="N121" i="3"/>
  <c r="N147" i="3"/>
  <c r="N150" i="3"/>
  <c r="N122" i="3"/>
  <c r="N123" i="3"/>
  <c r="N124" i="3"/>
  <c r="N152" i="3"/>
  <c r="N161" i="3"/>
  <c r="N162" i="3"/>
  <c r="N157" i="3"/>
  <c r="N158" i="3"/>
  <c r="N39" i="3"/>
  <c r="N146" i="3"/>
  <c r="N159" i="3"/>
  <c r="N160" i="3"/>
  <c r="N156" i="3"/>
  <c r="N132" i="3"/>
  <c r="N163" i="3"/>
  <c r="N148" i="3"/>
  <c r="N164" i="3"/>
  <c r="L19" i="3"/>
  <c r="L36" i="3"/>
  <c r="L49" i="3"/>
  <c r="L79" i="3"/>
  <c r="L16" i="3"/>
  <c r="L45" i="3"/>
  <c r="L60" i="3"/>
  <c r="L50" i="3"/>
  <c r="L59" i="3"/>
  <c r="L90" i="3"/>
  <c r="L53" i="3"/>
  <c r="L52" i="3"/>
  <c r="L51" i="3"/>
  <c r="L101" i="3"/>
  <c r="L87" i="3"/>
  <c r="L17" i="3"/>
  <c r="L76" i="3"/>
  <c r="L71" i="3"/>
  <c r="L61" i="3"/>
  <c r="L24" i="3"/>
  <c r="L12" i="3"/>
  <c r="L40" i="3"/>
  <c r="L115" i="3"/>
  <c r="L110" i="3"/>
  <c r="L69" i="3"/>
  <c r="L18" i="3"/>
  <c r="L22" i="3"/>
  <c r="L28" i="3"/>
  <c r="L29" i="3"/>
  <c r="L88" i="3"/>
  <c r="L84" i="3"/>
  <c r="L27" i="3"/>
  <c r="L127" i="3"/>
  <c r="L102" i="3"/>
  <c r="L103" i="3"/>
  <c r="L3" i="3"/>
  <c r="L70" i="3"/>
  <c r="L74" i="3"/>
  <c r="L78" i="3"/>
  <c r="L73" i="3"/>
  <c r="L85" i="3"/>
  <c r="L125" i="3"/>
  <c r="L6" i="3"/>
  <c r="L62" i="3"/>
  <c r="L37" i="3"/>
  <c r="L128" i="3"/>
  <c r="L111" i="3"/>
  <c r="L86" i="3"/>
  <c r="L7" i="3"/>
  <c r="L96" i="3"/>
  <c r="L21" i="3"/>
  <c r="L30" i="3"/>
  <c r="L44" i="3"/>
  <c r="L31" i="3"/>
  <c r="L107" i="3"/>
  <c r="L80" i="3"/>
  <c r="L77" i="3"/>
  <c r="L75" i="3"/>
  <c r="L133" i="3"/>
  <c r="L58" i="3"/>
  <c r="L138" i="3"/>
  <c r="L98" i="3"/>
  <c r="L8" i="3"/>
  <c r="L95" i="3"/>
  <c r="L105" i="3"/>
  <c r="L4" i="3"/>
  <c r="L117" i="3"/>
  <c r="L97" i="3"/>
  <c r="L116" i="3"/>
  <c r="L9" i="3"/>
  <c r="L10" i="3"/>
  <c r="L106" i="3"/>
  <c r="L118" i="3"/>
  <c r="L126" i="3"/>
  <c r="L119" i="3"/>
  <c r="L5" i="3"/>
  <c r="L11" i="3"/>
  <c r="L136" i="3"/>
  <c r="L13" i="3"/>
  <c r="L14" i="3"/>
  <c r="L15" i="3"/>
  <c r="L20" i="3"/>
  <c r="L25" i="3"/>
  <c r="L23" i="3"/>
  <c r="L32" i="3"/>
  <c r="L33" i="3"/>
  <c r="L34" i="3"/>
  <c r="L35" i="3"/>
  <c r="L41" i="3"/>
  <c r="L42" i="3"/>
  <c r="L46" i="3"/>
  <c r="L139" i="3"/>
  <c r="L38" i="3"/>
  <c r="L135" i="3"/>
  <c r="L48" i="3"/>
  <c r="L54" i="3"/>
  <c r="L55" i="3"/>
  <c r="L56" i="3"/>
  <c r="L57" i="3"/>
  <c r="L43" i="3"/>
  <c r="L47" i="3"/>
  <c r="L63" i="3"/>
  <c r="L64" i="3"/>
  <c r="L65" i="3"/>
  <c r="L142" i="3"/>
  <c r="L81" i="3"/>
  <c r="L89" i="3"/>
  <c r="L66" i="3"/>
  <c r="L151" i="3"/>
  <c r="L67" i="3"/>
  <c r="L68" i="3"/>
  <c r="L99" i="3"/>
  <c r="L100" i="3"/>
  <c r="L72" i="3"/>
  <c r="L82" i="3"/>
  <c r="L83" i="3"/>
  <c r="L108" i="3"/>
  <c r="L129" i="3"/>
  <c r="L130" i="3"/>
  <c r="L131" i="3"/>
  <c r="L26" i="3"/>
  <c r="L91" i="3"/>
  <c r="L92" i="3"/>
  <c r="L93" i="3"/>
  <c r="L94" i="3"/>
  <c r="L143" i="3"/>
  <c r="L134" i="3"/>
  <c r="L104" i="3"/>
  <c r="L141" i="3"/>
  <c r="L109" i="3"/>
  <c r="L113" i="3"/>
  <c r="L114" i="3"/>
  <c r="L144" i="3"/>
  <c r="L145" i="3"/>
  <c r="L140" i="3"/>
  <c r="L112" i="3"/>
  <c r="L153" i="3"/>
  <c r="L154" i="3"/>
  <c r="L155" i="3"/>
  <c r="L137" i="3"/>
  <c r="L120" i="3"/>
  <c r="L149" i="3"/>
  <c r="L121" i="3"/>
  <c r="L147" i="3"/>
  <c r="L150" i="3"/>
  <c r="L122" i="3"/>
  <c r="L123" i="3"/>
  <c r="L124" i="3"/>
  <c r="L152" i="3"/>
  <c r="L161" i="3"/>
  <c r="L162" i="3"/>
  <c r="L157" i="3"/>
  <c r="L158" i="3"/>
  <c r="L39" i="3"/>
  <c r="L146" i="3"/>
  <c r="L159" i="3"/>
  <c r="L160" i="3"/>
  <c r="L156" i="3"/>
  <c r="L132" i="3"/>
  <c r="L163" i="3"/>
  <c r="L148" i="3"/>
  <c r="L164" i="3"/>
  <c r="J19" i="3"/>
  <c r="J36" i="3"/>
  <c r="J49" i="3"/>
  <c r="J79" i="3"/>
  <c r="J16" i="3"/>
  <c r="J45" i="3"/>
  <c r="J60" i="3"/>
  <c r="J50" i="3"/>
  <c r="J59" i="3"/>
  <c r="J90" i="3"/>
  <c r="J53" i="3"/>
  <c r="J52" i="3"/>
  <c r="J51" i="3"/>
  <c r="J101" i="3"/>
  <c r="J87" i="3"/>
  <c r="J17" i="3"/>
  <c r="J76" i="3"/>
  <c r="J71" i="3"/>
  <c r="J61" i="3"/>
  <c r="J24" i="3"/>
  <c r="J12" i="3"/>
  <c r="J40" i="3"/>
  <c r="J115" i="3"/>
  <c r="J110" i="3"/>
  <c r="J69" i="3"/>
  <c r="J18" i="3"/>
  <c r="J22" i="3"/>
  <c r="J28" i="3"/>
  <c r="J29" i="3"/>
  <c r="J88" i="3"/>
  <c r="J84" i="3"/>
  <c r="J27" i="3"/>
  <c r="J127" i="3"/>
  <c r="J102" i="3"/>
  <c r="J103" i="3"/>
  <c r="J3" i="3"/>
  <c r="J70" i="3"/>
  <c r="J74" i="3"/>
  <c r="J78" i="3"/>
  <c r="J73" i="3"/>
  <c r="J85" i="3"/>
  <c r="J125" i="3"/>
  <c r="J6" i="3"/>
  <c r="J62" i="3"/>
  <c r="J37" i="3"/>
  <c r="J128" i="3"/>
  <c r="J111" i="3"/>
  <c r="J86" i="3"/>
  <c r="J7" i="3"/>
  <c r="J96" i="3"/>
  <c r="J21" i="3"/>
  <c r="J30" i="3"/>
  <c r="J44" i="3"/>
  <c r="J31" i="3"/>
  <c r="J107" i="3"/>
  <c r="J80" i="3"/>
  <c r="J77" i="3"/>
  <c r="J75" i="3"/>
  <c r="J133" i="3"/>
  <c r="J58" i="3"/>
  <c r="J138" i="3"/>
  <c r="J98" i="3"/>
  <c r="J8" i="3"/>
  <c r="J95" i="3"/>
  <c r="J105" i="3"/>
  <c r="J4" i="3"/>
  <c r="J117" i="3"/>
  <c r="J97" i="3"/>
  <c r="J116" i="3"/>
  <c r="J9" i="3"/>
  <c r="J10" i="3"/>
  <c r="J106" i="3"/>
  <c r="J118" i="3"/>
  <c r="J126" i="3"/>
  <c r="J119" i="3"/>
  <c r="J5" i="3"/>
  <c r="J11" i="3"/>
  <c r="J136" i="3"/>
  <c r="J13" i="3"/>
  <c r="J14" i="3"/>
  <c r="J15" i="3"/>
  <c r="J20" i="3"/>
  <c r="J25" i="3"/>
  <c r="J23" i="3"/>
  <c r="J32" i="3"/>
  <c r="J33" i="3"/>
  <c r="J34" i="3"/>
  <c r="J35" i="3"/>
  <c r="J41" i="3"/>
  <c r="J42" i="3"/>
  <c r="J46" i="3"/>
  <c r="J139" i="3"/>
  <c r="J38" i="3"/>
  <c r="J135" i="3"/>
  <c r="J48" i="3"/>
  <c r="J54" i="3"/>
  <c r="J55" i="3"/>
  <c r="J56" i="3"/>
  <c r="J57" i="3"/>
  <c r="J43" i="3"/>
  <c r="J47" i="3"/>
  <c r="J63" i="3"/>
  <c r="J64" i="3"/>
  <c r="J65" i="3"/>
  <c r="J142" i="3"/>
  <c r="J81" i="3"/>
  <c r="J89" i="3"/>
  <c r="J66" i="3"/>
  <c r="J151" i="3"/>
  <c r="J67" i="3"/>
  <c r="J68" i="3"/>
  <c r="J99" i="3"/>
  <c r="J100" i="3"/>
  <c r="J72" i="3"/>
  <c r="J82" i="3"/>
  <c r="J83" i="3"/>
  <c r="J108" i="3"/>
  <c r="J129" i="3"/>
  <c r="J130" i="3"/>
  <c r="J131" i="3"/>
  <c r="J26" i="3"/>
  <c r="J91" i="3"/>
  <c r="J92" i="3"/>
  <c r="J93" i="3"/>
  <c r="J94" i="3"/>
  <c r="J143" i="3"/>
  <c r="J134" i="3"/>
  <c r="J104" i="3"/>
  <c r="J141" i="3"/>
  <c r="J109" i="3"/>
  <c r="J113" i="3"/>
  <c r="J114" i="3"/>
  <c r="J144" i="3"/>
  <c r="J145" i="3"/>
  <c r="J140" i="3"/>
  <c r="J112" i="3"/>
  <c r="J153" i="3"/>
  <c r="J154" i="3"/>
  <c r="J155" i="3"/>
  <c r="J137" i="3"/>
  <c r="J120" i="3"/>
  <c r="J149" i="3"/>
  <c r="J121" i="3"/>
  <c r="J147" i="3"/>
  <c r="J150" i="3"/>
  <c r="J122" i="3"/>
  <c r="J123" i="3"/>
  <c r="J124" i="3"/>
  <c r="J152" i="3"/>
  <c r="J161" i="3"/>
  <c r="J162" i="3"/>
  <c r="J157" i="3"/>
  <c r="J158" i="3"/>
  <c r="J39" i="3"/>
  <c r="J146" i="3"/>
  <c r="J159" i="3"/>
  <c r="J160" i="3"/>
  <c r="J156" i="3"/>
  <c r="J132" i="3"/>
  <c r="J163" i="3"/>
  <c r="J148" i="3"/>
  <c r="J164" i="3"/>
  <c r="H19" i="3"/>
  <c r="AD19" i="3" s="1"/>
  <c r="H36" i="3"/>
  <c r="H49" i="3"/>
  <c r="H79" i="3"/>
  <c r="H16" i="3"/>
  <c r="H45" i="3"/>
  <c r="H60" i="3"/>
  <c r="H50" i="3"/>
  <c r="H59" i="3"/>
  <c r="AD59" i="3" s="1"/>
  <c r="H90" i="3"/>
  <c r="H53" i="3"/>
  <c r="H52" i="3"/>
  <c r="H51" i="3"/>
  <c r="H101" i="3"/>
  <c r="H87" i="3"/>
  <c r="H17" i="3"/>
  <c r="H76" i="3"/>
  <c r="AD76" i="3" s="1"/>
  <c r="H71" i="3"/>
  <c r="H61" i="3"/>
  <c r="H24" i="3"/>
  <c r="H12" i="3"/>
  <c r="H40" i="3"/>
  <c r="H115" i="3"/>
  <c r="H110" i="3"/>
  <c r="H69" i="3"/>
  <c r="AD69" i="3" s="1"/>
  <c r="H18" i="3"/>
  <c r="H22" i="3"/>
  <c r="H28" i="3"/>
  <c r="H29" i="3"/>
  <c r="H88" i="3"/>
  <c r="H84" i="3"/>
  <c r="H27" i="3"/>
  <c r="H127" i="3"/>
  <c r="AD127" i="3" s="1"/>
  <c r="H102" i="3"/>
  <c r="H103" i="3"/>
  <c r="H3" i="3"/>
  <c r="H70" i="3"/>
  <c r="H74" i="3"/>
  <c r="H78" i="3"/>
  <c r="H73" i="3"/>
  <c r="H85" i="3"/>
  <c r="AD85" i="3" s="1"/>
  <c r="H125" i="3"/>
  <c r="H6" i="3"/>
  <c r="H62" i="3"/>
  <c r="H37" i="3"/>
  <c r="H128" i="3"/>
  <c r="H111" i="3"/>
  <c r="H86" i="3"/>
  <c r="H7" i="3"/>
  <c r="AD7" i="3" s="1"/>
  <c r="H96" i="3"/>
  <c r="H21" i="3"/>
  <c r="H30" i="3"/>
  <c r="H44" i="3"/>
  <c r="H31" i="3"/>
  <c r="H107" i="3"/>
  <c r="H80" i="3"/>
  <c r="H77" i="3"/>
  <c r="AD77" i="3" s="1"/>
  <c r="H75" i="3"/>
  <c r="H133" i="3"/>
  <c r="H58" i="3"/>
  <c r="H138" i="3"/>
  <c r="H98" i="3"/>
  <c r="H8" i="3"/>
  <c r="H95" i="3"/>
  <c r="H105" i="3"/>
  <c r="AD105" i="3" s="1"/>
  <c r="H4" i="3"/>
  <c r="H117" i="3"/>
  <c r="H97" i="3"/>
  <c r="H116" i="3"/>
  <c r="H9" i="3"/>
  <c r="H10" i="3"/>
  <c r="H106" i="3"/>
  <c r="H118" i="3"/>
  <c r="AD118" i="3" s="1"/>
  <c r="H126" i="3"/>
  <c r="H119" i="3"/>
  <c r="H5" i="3"/>
  <c r="H11" i="3"/>
  <c r="H136" i="3"/>
  <c r="H13" i="3"/>
  <c r="H14" i="3"/>
  <c r="H15" i="3"/>
  <c r="AD15" i="3" s="1"/>
  <c r="H20" i="3"/>
  <c r="H25" i="3"/>
  <c r="H23" i="3"/>
  <c r="H32" i="3"/>
  <c r="H33" i="3"/>
  <c r="H34" i="3"/>
  <c r="H35" i="3"/>
  <c r="H41" i="3"/>
  <c r="AD41" i="3" s="1"/>
  <c r="H42" i="3"/>
  <c r="H46" i="3"/>
  <c r="H139" i="3"/>
  <c r="H38" i="3"/>
  <c r="H135" i="3"/>
  <c r="H48" i="3"/>
  <c r="H54" i="3"/>
  <c r="H55" i="3"/>
  <c r="AD55" i="3" s="1"/>
  <c r="H56" i="3"/>
  <c r="H57" i="3"/>
  <c r="H43" i="3"/>
  <c r="H47" i="3"/>
  <c r="H63" i="3"/>
  <c r="H64" i="3"/>
  <c r="H65" i="3"/>
  <c r="H142" i="3"/>
  <c r="AD142" i="3" s="1"/>
  <c r="H81" i="3"/>
  <c r="H89" i="3"/>
  <c r="H66" i="3"/>
  <c r="H151" i="3"/>
  <c r="H67" i="3"/>
  <c r="H68" i="3"/>
  <c r="H99" i="3"/>
  <c r="H100" i="3"/>
  <c r="AD100" i="3" s="1"/>
  <c r="H72" i="3"/>
  <c r="H82" i="3"/>
  <c r="H83" i="3"/>
  <c r="H108" i="3"/>
  <c r="H129" i="3"/>
  <c r="H130" i="3"/>
  <c r="H131" i="3"/>
  <c r="H26" i="3"/>
  <c r="AD26" i="3" s="1"/>
  <c r="H91" i="3"/>
  <c r="H92" i="3"/>
  <c r="H93" i="3"/>
  <c r="H94" i="3"/>
  <c r="H143" i="3"/>
  <c r="H134" i="3"/>
  <c r="H104" i="3"/>
  <c r="H141" i="3"/>
  <c r="AD141" i="3" s="1"/>
  <c r="H109" i="3"/>
  <c r="H113" i="3"/>
  <c r="H114" i="3"/>
  <c r="H144" i="3"/>
  <c r="H145" i="3"/>
  <c r="H140" i="3"/>
  <c r="H112" i="3"/>
  <c r="H153" i="3"/>
  <c r="AD153" i="3" s="1"/>
  <c r="H154" i="3"/>
  <c r="H155" i="3"/>
  <c r="H137" i="3"/>
  <c r="H120" i="3"/>
  <c r="H149" i="3"/>
  <c r="H121" i="3"/>
  <c r="H147" i="3"/>
  <c r="H150" i="3"/>
  <c r="AD150" i="3" s="1"/>
  <c r="H122" i="3"/>
  <c r="H123" i="3"/>
  <c r="H124" i="3"/>
  <c r="H152" i="3"/>
  <c r="H161" i="3"/>
  <c r="H162" i="3"/>
  <c r="H157" i="3"/>
  <c r="H158" i="3"/>
  <c r="AD158" i="3" s="1"/>
  <c r="H39" i="3"/>
  <c r="H146" i="3"/>
  <c r="H159" i="3"/>
  <c r="H160" i="3"/>
  <c r="H156" i="3"/>
  <c r="H132" i="3"/>
  <c r="H163" i="3"/>
  <c r="H148" i="3"/>
  <c r="AD148" i="3" s="1"/>
  <c r="H164" i="3"/>
  <c r="AD164" i="3" s="1"/>
  <c r="AA402" i="3"/>
  <c r="AA401" i="3"/>
  <c r="AA400" i="3"/>
  <c r="AA399" i="3"/>
  <c r="AA398" i="3"/>
  <c r="AA397" i="3"/>
  <c r="AA396" i="3"/>
  <c r="AA395" i="3"/>
  <c r="AA394" i="3"/>
  <c r="AA393" i="3"/>
  <c r="AA392" i="3"/>
  <c r="AA391" i="3"/>
  <c r="AA390" i="3"/>
  <c r="AA389" i="3"/>
  <c r="AA388" i="3"/>
  <c r="AA387" i="3"/>
  <c r="AA386" i="3"/>
  <c r="AA385" i="3"/>
  <c r="AA384" i="3"/>
  <c r="AA383" i="3"/>
  <c r="AA382" i="3"/>
  <c r="AA381" i="3"/>
  <c r="AA380" i="3"/>
  <c r="AA379" i="3"/>
  <c r="AA378" i="3"/>
  <c r="AA377" i="3"/>
  <c r="AA376" i="3"/>
  <c r="AA375" i="3"/>
  <c r="AA374" i="3"/>
  <c r="AA373" i="3"/>
  <c r="AA372" i="3"/>
  <c r="AA371" i="3"/>
  <c r="AA370" i="3"/>
  <c r="AA369" i="3"/>
  <c r="AA368" i="3"/>
  <c r="AA367" i="3"/>
  <c r="AA366" i="3"/>
  <c r="AA365" i="3"/>
  <c r="AA364" i="3"/>
  <c r="AA363" i="3"/>
  <c r="AA362" i="3"/>
  <c r="AA361" i="3"/>
  <c r="AA360" i="3"/>
  <c r="AA359" i="3"/>
  <c r="AA358" i="3"/>
  <c r="AA357" i="3"/>
  <c r="AA356" i="3"/>
  <c r="AA355" i="3"/>
  <c r="AA354" i="3"/>
  <c r="AA353" i="3"/>
  <c r="AA352" i="3"/>
  <c r="AA351" i="3"/>
  <c r="AA350" i="3"/>
  <c r="AA349" i="3"/>
  <c r="AA348" i="3"/>
  <c r="AA347" i="3"/>
  <c r="AA346" i="3"/>
  <c r="AA345" i="3"/>
  <c r="AA344" i="3"/>
  <c r="AA343" i="3"/>
  <c r="AA342" i="3"/>
  <c r="AA341" i="3"/>
  <c r="AA340" i="3"/>
  <c r="AA339" i="3"/>
  <c r="AA338" i="3"/>
  <c r="AA337" i="3"/>
  <c r="AA336" i="3"/>
  <c r="AA335" i="3"/>
  <c r="AA334" i="3"/>
  <c r="AA333" i="3"/>
  <c r="AA332" i="3"/>
  <c r="AA331" i="3"/>
  <c r="AA330" i="3"/>
  <c r="AA329" i="3"/>
  <c r="AA328" i="3"/>
  <c r="AA327" i="3"/>
  <c r="AA326" i="3"/>
  <c r="AA325" i="3"/>
  <c r="AA324" i="3"/>
  <c r="AA323" i="3"/>
  <c r="AA322" i="3"/>
  <c r="AA321" i="3"/>
  <c r="AA320" i="3"/>
  <c r="AA319" i="3"/>
  <c r="AA318" i="3"/>
  <c r="AA317" i="3"/>
  <c r="AA316" i="3"/>
  <c r="AA315" i="3"/>
  <c r="AA314" i="3"/>
  <c r="AA313" i="3"/>
  <c r="AA312" i="3"/>
  <c r="AA311" i="3"/>
  <c r="AA310" i="3"/>
  <c r="AA309" i="3"/>
  <c r="AA308" i="3"/>
  <c r="AA307" i="3"/>
  <c r="AA306" i="3"/>
  <c r="AA305" i="3"/>
  <c r="AA304" i="3"/>
  <c r="AA303" i="3"/>
  <c r="AA302" i="3"/>
  <c r="AA301" i="3"/>
  <c r="AA300" i="3"/>
  <c r="AA299" i="3"/>
  <c r="AA298" i="3"/>
  <c r="AA297" i="3"/>
  <c r="AA296" i="3"/>
  <c r="AA295" i="3"/>
  <c r="AA294" i="3"/>
  <c r="AA293" i="3"/>
  <c r="AA292" i="3"/>
  <c r="AA291" i="3"/>
  <c r="AA290" i="3"/>
  <c r="AA289" i="3"/>
  <c r="AA288" i="3"/>
  <c r="AA287" i="3"/>
  <c r="AA286" i="3"/>
  <c r="AA285" i="3"/>
  <c r="AA284" i="3"/>
  <c r="AA283" i="3"/>
  <c r="AA282" i="3"/>
  <c r="AA281" i="3"/>
  <c r="AA280" i="3"/>
  <c r="AA279" i="3"/>
  <c r="AA278" i="3"/>
  <c r="AA277" i="3"/>
  <c r="AA276" i="3"/>
  <c r="AA275" i="3"/>
  <c r="AA274" i="3"/>
  <c r="AA273" i="3"/>
  <c r="AA272" i="3"/>
  <c r="AA271" i="3"/>
  <c r="AA270" i="3"/>
  <c r="AA269" i="3"/>
  <c r="AA268" i="3"/>
  <c r="AA267" i="3"/>
  <c r="AA266" i="3"/>
  <c r="AA265" i="3"/>
  <c r="AA264" i="3"/>
  <c r="AA263" i="3"/>
  <c r="AA262" i="3"/>
  <c r="AA261" i="3"/>
  <c r="AA260" i="3"/>
  <c r="AA259" i="3"/>
  <c r="AA258" i="3"/>
  <c r="AA257" i="3"/>
  <c r="AA256" i="3"/>
  <c r="AA255" i="3"/>
  <c r="AA254" i="3"/>
  <c r="AA253" i="3"/>
  <c r="AA252" i="3"/>
  <c r="AA251" i="3"/>
  <c r="AA250" i="3"/>
  <c r="AA249" i="3"/>
  <c r="AA248" i="3"/>
  <c r="AA247" i="3"/>
  <c r="AA246" i="3"/>
  <c r="AA245" i="3"/>
  <c r="AA244" i="3"/>
  <c r="AA243" i="3"/>
  <c r="AA242" i="3"/>
  <c r="AA241" i="3"/>
  <c r="AA240" i="3"/>
  <c r="AA239" i="3"/>
  <c r="AA238" i="3"/>
  <c r="AA237" i="3"/>
  <c r="AA236" i="3"/>
  <c r="AA235" i="3"/>
  <c r="AA234" i="3"/>
  <c r="AA233" i="3"/>
  <c r="AA232" i="3"/>
  <c r="AA231" i="3"/>
  <c r="AA230" i="3"/>
  <c r="AA229" i="3"/>
  <c r="AA228" i="3"/>
  <c r="AA227" i="3"/>
  <c r="AA226" i="3"/>
  <c r="AA225" i="3"/>
  <c r="AA224" i="3"/>
  <c r="AA223" i="3"/>
  <c r="AA222" i="3"/>
  <c r="AA221" i="3"/>
  <c r="AA220" i="3"/>
  <c r="AA219" i="3"/>
  <c r="AA218" i="3"/>
  <c r="AA217" i="3"/>
  <c r="AA216" i="3"/>
  <c r="AA215" i="3"/>
  <c r="AA214" i="3"/>
  <c r="AA213" i="3"/>
  <c r="AA212" i="3"/>
  <c r="AA211" i="3"/>
  <c r="AA210" i="3"/>
  <c r="AA209" i="3"/>
  <c r="AB208" i="3"/>
  <c r="AA208" i="3"/>
  <c r="AB207" i="3"/>
  <c r="AA207" i="3"/>
  <c r="AB206" i="3"/>
  <c r="AA206" i="3"/>
  <c r="AB205" i="3"/>
  <c r="AA205" i="3"/>
  <c r="AB204" i="3"/>
  <c r="AA204" i="3"/>
  <c r="AB203" i="3"/>
  <c r="AA203" i="3"/>
  <c r="AB202" i="3"/>
  <c r="AA202" i="3"/>
  <c r="AB201" i="3"/>
  <c r="AA201" i="3"/>
  <c r="AB200" i="3"/>
  <c r="AA200" i="3"/>
  <c r="AB199" i="3"/>
  <c r="AA199" i="3"/>
  <c r="AB198" i="3"/>
  <c r="AA198" i="3"/>
  <c r="AB197" i="3"/>
  <c r="AA197" i="3"/>
  <c r="AB196" i="3"/>
  <c r="AA196" i="3"/>
  <c r="AB195" i="3"/>
  <c r="AA195" i="3"/>
  <c r="AB194" i="3"/>
  <c r="AA194" i="3"/>
  <c r="AB193" i="3"/>
  <c r="AA193" i="3"/>
  <c r="AB192" i="3"/>
  <c r="AA192" i="3"/>
  <c r="AB191" i="3"/>
  <c r="AA191" i="3"/>
  <c r="AB190" i="3"/>
  <c r="AA190" i="3"/>
  <c r="AB189" i="3"/>
  <c r="AA189" i="3"/>
  <c r="AB188" i="3"/>
  <c r="AA188" i="3"/>
  <c r="AB187" i="3"/>
  <c r="AA187" i="3"/>
  <c r="AB186" i="3"/>
  <c r="AA186" i="3"/>
  <c r="AB185" i="3"/>
  <c r="AA185" i="3"/>
  <c r="AB184" i="3"/>
  <c r="AA184" i="3"/>
  <c r="AB183" i="3"/>
  <c r="AA183" i="3"/>
  <c r="AB182" i="3"/>
  <c r="AA182" i="3"/>
  <c r="AB181" i="3"/>
  <c r="AA181" i="3"/>
  <c r="AB180" i="3"/>
  <c r="AA180" i="3"/>
  <c r="AB179" i="3"/>
  <c r="AA179" i="3"/>
  <c r="AB178" i="3"/>
  <c r="AA178" i="3"/>
  <c r="AB177" i="3"/>
  <c r="AA177" i="3"/>
  <c r="AB176" i="3"/>
  <c r="AA176" i="3"/>
  <c r="AB175" i="3"/>
  <c r="AA175" i="3"/>
  <c r="AB174" i="3"/>
  <c r="AA174" i="3"/>
  <c r="AB173" i="3"/>
  <c r="AA173" i="3"/>
  <c r="AB172" i="3"/>
  <c r="AA172" i="3"/>
  <c r="AB171" i="3"/>
  <c r="AA171" i="3"/>
  <c r="AB170" i="3"/>
  <c r="AA170" i="3"/>
  <c r="AB169" i="3"/>
  <c r="AA169" i="3"/>
  <c r="AB168" i="3"/>
  <c r="AA168" i="3"/>
  <c r="AB167" i="3"/>
  <c r="AA167" i="3"/>
  <c r="AB166" i="3"/>
  <c r="AA166" i="3"/>
  <c r="AB165" i="3"/>
  <c r="AA165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J8" i="3"/>
  <c r="AG8" i="3"/>
  <c r="AM7" i="3"/>
  <c r="AJ7" i="3"/>
  <c r="AG7" i="3"/>
  <c r="AM6" i="3"/>
  <c r="AJ6" i="3"/>
  <c r="AG6" i="3"/>
  <c r="AM5" i="3"/>
  <c r="AJ5" i="3"/>
  <c r="AG5" i="3"/>
  <c r="AM4" i="3"/>
  <c r="AJ4" i="3"/>
  <c r="AG4" i="3"/>
  <c r="AM3" i="3"/>
  <c r="AJ3" i="3"/>
  <c r="AG3" i="3"/>
  <c r="S5" i="1"/>
  <c r="S15" i="1"/>
  <c r="S16" i="1"/>
  <c r="S25" i="1"/>
  <c r="S26" i="1"/>
  <c r="S28" i="1"/>
  <c r="S29" i="1"/>
  <c r="S35" i="1"/>
  <c r="S37" i="1"/>
  <c r="S38" i="1"/>
  <c r="S40" i="1"/>
  <c r="S51" i="1"/>
  <c r="S52" i="1"/>
  <c r="S62" i="1"/>
  <c r="S64" i="1"/>
  <c r="S74" i="1"/>
  <c r="S76" i="1"/>
  <c r="S77" i="1"/>
  <c r="S85" i="1"/>
  <c r="S88" i="1"/>
  <c r="S89" i="1"/>
  <c r="S98" i="1"/>
  <c r="S109" i="1"/>
  <c r="S110" i="1"/>
  <c r="S121" i="1"/>
  <c r="S122" i="1"/>
  <c r="S123" i="1"/>
  <c r="S125" i="1"/>
  <c r="S135" i="1"/>
  <c r="S136" i="1"/>
  <c r="S137" i="1"/>
  <c r="S148" i="1"/>
  <c r="S149" i="1"/>
  <c r="S157" i="1"/>
  <c r="S161" i="1"/>
  <c r="AB3" i="1"/>
  <c r="AB12" i="1"/>
  <c r="V3" i="1"/>
  <c r="Y4" i="1"/>
  <c r="Y5" i="1"/>
  <c r="Y6" i="1"/>
  <c r="Y7" i="1"/>
  <c r="Y8" i="1"/>
  <c r="Y3" i="1"/>
  <c r="R72" i="1"/>
  <c r="R73" i="1"/>
  <c r="R3" i="1"/>
  <c r="R24" i="1"/>
  <c r="R31" i="1"/>
  <c r="R5" i="1"/>
  <c r="R87" i="1"/>
  <c r="S87" i="1" s="1"/>
  <c r="R88" i="1"/>
  <c r="R4" i="1"/>
  <c r="R8" i="1"/>
  <c r="R53" i="1"/>
  <c r="S53" i="1" s="1"/>
  <c r="R7" i="1"/>
  <c r="R89" i="1"/>
  <c r="R90" i="1"/>
  <c r="R30" i="1"/>
  <c r="R52" i="1"/>
  <c r="R32" i="1"/>
  <c r="R55" i="1"/>
  <c r="R10" i="1"/>
  <c r="R13" i="1"/>
  <c r="R108" i="1"/>
  <c r="R6" i="1"/>
  <c r="R17" i="1"/>
  <c r="S17" i="1" s="1"/>
  <c r="R14" i="1"/>
  <c r="S14" i="1" s="1"/>
  <c r="R60" i="1"/>
  <c r="R39" i="1"/>
  <c r="R15" i="1"/>
  <c r="R66" i="1"/>
  <c r="R44" i="1"/>
  <c r="R25" i="1"/>
  <c r="R9" i="1"/>
  <c r="R46" i="1"/>
  <c r="R12" i="1"/>
  <c r="R43" i="1"/>
  <c r="R41" i="1"/>
  <c r="S41" i="1" s="1"/>
  <c r="R19" i="1"/>
  <c r="R16" i="1"/>
  <c r="R67" i="1"/>
  <c r="R80" i="1"/>
  <c r="R64" i="1"/>
  <c r="R146" i="1"/>
  <c r="R33" i="1"/>
  <c r="R23" i="1"/>
  <c r="R18" i="1"/>
  <c r="R28" i="1"/>
  <c r="R21" i="1"/>
  <c r="R95" i="1"/>
  <c r="R56" i="1"/>
  <c r="R117" i="1"/>
  <c r="R11" i="1"/>
  <c r="R118" i="1"/>
  <c r="R74" i="1"/>
  <c r="R36" i="1"/>
  <c r="R37" i="1"/>
  <c r="R57" i="1"/>
  <c r="R150" i="1"/>
  <c r="R65" i="1"/>
  <c r="R81" i="1"/>
  <c r="R82" i="1"/>
  <c r="R83" i="1"/>
  <c r="R91" i="1"/>
  <c r="R29" i="1"/>
  <c r="R109" i="1"/>
  <c r="R40" i="1"/>
  <c r="R119" i="1"/>
  <c r="S119" i="1" s="1"/>
  <c r="R129" i="1"/>
  <c r="R137" i="1"/>
  <c r="R147" i="1"/>
  <c r="S147" i="1" s="1"/>
  <c r="R96" i="1"/>
  <c r="R151" i="1"/>
  <c r="R160" i="1"/>
  <c r="S160" i="1" s="1"/>
  <c r="R47" i="1"/>
  <c r="S47" i="1" s="1"/>
  <c r="R84" i="1"/>
  <c r="R92" i="1"/>
  <c r="R97" i="1"/>
  <c r="R110" i="1"/>
  <c r="R130" i="1"/>
  <c r="R70" i="1"/>
  <c r="R138" i="1"/>
  <c r="R48" i="1"/>
  <c r="R111" i="1"/>
  <c r="R161" i="1"/>
  <c r="R164" i="1"/>
  <c r="R22" i="1"/>
  <c r="R45" i="1"/>
  <c r="R34" i="1"/>
  <c r="R85" i="1"/>
  <c r="R93" i="1"/>
  <c r="R54" i="1"/>
  <c r="R98" i="1"/>
  <c r="R99" i="1"/>
  <c r="R27" i="1"/>
  <c r="R100" i="1"/>
  <c r="R59" i="1"/>
  <c r="R101" i="1"/>
  <c r="S101" i="1" s="1"/>
  <c r="R58" i="1"/>
  <c r="R20" i="1"/>
  <c r="R120" i="1"/>
  <c r="R121" i="1"/>
  <c r="R26" i="1"/>
  <c r="R75" i="1"/>
  <c r="S75" i="1" s="1"/>
  <c r="R122" i="1"/>
  <c r="R76" i="1"/>
  <c r="R131" i="1"/>
  <c r="R139" i="1"/>
  <c r="R140" i="1"/>
  <c r="R49" i="1"/>
  <c r="S49" i="1" s="1"/>
  <c r="R69" i="1"/>
  <c r="R35" i="1"/>
  <c r="R141" i="1"/>
  <c r="R152" i="1"/>
  <c r="R153" i="1"/>
  <c r="R162" i="1"/>
  <c r="R123" i="1"/>
  <c r="R156" i="1"/>
  <c r="R102" i="1"/>
  <c r="R62" i="1"/>
  <c r="R112" i="1"/>
  <c r="S112" i="1" s="1"/>
  <c r="R113" i="1"/>
  <c r="S113" i="1" s="1"/>
  <c r="R124" i="1"/>
  <c r="S124" i="1" s="1"/>
  <c r="R132" i="1"/>
  <c r="R142" i="1"/>
  <c r="R103" i="1"/>
  <c r="R42" i="1"/>
  <c r="R50" i="1"/>
  <c r="R125" i="1"/>
  <c r="R126" i="1"/>
  <c r="R127" i="1"/>
  <c r="R133" i="1"/>
  <c r="R134" i="1"/>
  <c r="R143" i="1"/>
  <c r="R61" i="1"/>
  <c r="R77" i="1"/>
  <c r="R63" i="1"/>
  <c r="R157" i="1"/>
  <c r="R163" i="1"/>
  <c r="R38" i="1"/>
  <c r="R51" i="1"/>
  <c r="R79" i="1"/>
  <c r="R86" i="1"/>
  <c r="R104" i="1"/>
  <c r="R105" i="1"/>
  <c r="R106" i="1"/>
  <c r="R114" i="1"/>
  <c r="R115" i="1"/>
  <c r="R71" i="1"/>
  <c r="R135" i="1"/>
  <c r="R136" i="1"/>
  <c r="R94" i="1"/>
  <c r="R128" i="1"/>
  <c r="R144" i="1"/>
  <c r="R107" i="1"/>
  <c r="R154" i="1"/>
  <c r="R155" i="1"/>
  <c r="R158" i="1"/>
  <c r="S158" i="1" s="1"/>
  <c r="R159" i="1"/>
  <c r="R78" i="1"/>
  <c r="R116" i="1"/>
  <c r="R145" i="1"/>
  <c r="R148" i="1"/>
  <c r="R149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68" i="1"/>
  <c r="AB8" i="1"/>
  <c r="AB6" i="1"/>
  <c r="AB20" i="1"/>
  <c r="AB5" i="1"/>
  <c r="AB4" i="1"/>
  <c r="AB9" i="1"/>
  <c r="AB21" i="1"/>
  <c r="AB22" i="1"/>
  <c r="AB23" i="1"/>
  <c r="AB24" i="1"/>
  <c r="AB13" i="1"/>
  <c r="AB25" i="1"/>
  <c r="AB15" i="1"/>
  <c r="AB16" i="1"/>
  <c r="AB26" i="1"/>
  <c r="AB10" i="1"/>
  <c r="AB11" i="1"/>
  <c r="AB17" i="1"/>
  <c r="AB14" i="1"/>
  <c r="AB27" i="1"/>
  <c r="AB28" i="1"/>
  <c r="AB18" i="1"/>
  <c r="AB29" i="1"/>
  <c r="AB30" i="1"/>
  <c r="AB19" i="1"/>
  <c r="AB7" i="1"/>
  <c r="V4" i="1"/>
  <c r="V5" i="1"/>
  <c r="V6" i="1"/>
  <c r="Q68" i="1"/>
  <c r="S68" i="1" s="1"/>
  <c r="Q40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164" i="1"/>
  <c r="S164" i="1" s="1"/>
  <c r="Q3" i="1"/>
  <c r="S3" i="1" s="1"/>
  <c r="Q98" i="1"/>
  <c r="Q24" i="1"/>
  <c r="S24" i="1" s="1"/>
  <c r="Q33" i="1"/>
  <c r="S33" i="1" s="1"/>
  <c r="Q56" i="1"/>
  <c r="S56" i="1" s="1"/>
  <c r="Q117" i="1"/>
  <c r="S117" i="1" s="1"/>
  <c r="Q13" i="1"/>
  <c r="S13" i="1" s="1"/>
  <c r="Q120" i="1"/>
  <c r="S120" i="1" s="1"/>
  <c r="Q17" i="1"/>
  <c r="Q11" i="1"/>
  <c r="S11" i="1" s="1"/>
  <c r="Q65" i="1"/>
  <c r="S65" i="1" s="1"/>
  <c r="Q121" i="1"/>
  <c r="Q108" i="1"/>
  <c r="S108" i="1" s="1"/>
  <c r="Q25" i="1"/>
  <c r="Q26" i="1"/>
  <c r="Q8" i="1"/>
  <c r="S8" i="1" s="1"/>
  <c r="Q29" i="1"/>
  <c r="Q73" i="1"/>
  <c r="S73" i="1" s="1"/>
  <c r="Q153" i="1"/>
  <c r="S153" i="1" s="1"/>
  <c r="Q5" i="1"/>
  <c r="Q67" i="1"/>
  <c r="S67" i="1" s="1"/>
  <c r="Q30" i="1"/>
  <c r="S30" i="1" s="1"/>
  <c r="Q162" i="1"/>
  <c r="S162" i="1" s="1"/>
  <c r="Q109" i="1"/>
  <c r="Q16" i="1"/>
  <c r="Q123" i="1"/>
  <c r="Q87" i="1"/>
  <c r="Q90" i="1"/>
  <c r="S90" i="1" s="1"/>
  <c r="Q53" i="1"/>
  <c r="Q43" i="1"/>
  <c r="S43" i="1" s="1"/>
  <c r="Q129" i="1"/>
  <c r="S129" i="1" s="1"/>
  <c r="Q31" i="1"/>
  <c r="S31" i="1" s="1"/>
  <c r="Q134" i="1"/>
  <c r="S134" i="1" s="1"/>
  <c r="Q143" i="1"/>
  <c r="S143" i="1" s="1"/>
  <c r="Q19" i="1"/>
  <c r="S19" i="1" s="1"/>
  <c r="Q46" i="1"/>
  <c r="S46" i="1" s="1"/>
  <c r="Q9" i="1"/>
  <c r="S9" i="1" s="1"/>
  <c r="Q80" i="1"/>
  <c r="S80" i="1" s="1"/>
  <c r="Q38" i="1"/>
  <c r="Q66" i="1"/>
  <c r="S66" i="1" s="1"/>
  <c r="Q51" i="1"/>
  <c r="Q97" i="1"/>
  <c r="S97" i="1" s="1"/>
  <c r="Q79" i="1"/>
  <c r="S79" i="1" s="1"/>
  <c r="Q137" i="1"/>
  <c r="Q86" i="1"/>
  <c r="S86" i="1" s="1"/>
  <c r="Q104" i="1"/>
  <c r="S104" i="1" s="1"/>
  <c r="Q118" i="1"/>
  <c r="S118" i="1" s="1"/>
  <c r="Q105" i="1"/>
  <c r="S105" i="1" s="1"/>
  <c r="Q106" i="1"/>
  <c r="S106" i="1" s="1"/>
  <c r="Q114" i="1"/>
  <c r="S114" i="1" s="1"/>
  <c r="Q37" i="1"/>
  <c r="Q14" i="1"/>
  <c r="Q75" i="1"/>
  <c r="Q88" i="1"/>
  <c r="Q168" i="1"/>
  <c r="Q32" i="1"/>
  <c r="S32" i="1" s="1"/>
  <c r="Q23" i="1"/>
  <c r="S23" i="1" s="1"/>
  <c r="Q180" i="1"/>
  <c r="Q181" i="1"/>
  <c r="Q182" i="1"/>
  <c r="Q122" i="1"/>
  <c r="Q6" i="1"/>
  <c r="S6" i="1" s="1"/>
  <c r="Q183" i="1"/>
  <c r="Q61" i="1"/>
  <c r="S61" i="1" s="1"/>
  <c r="Q184" i="1"/>
  <c r="Q197" i="1"/>
  <c r="Q205" i="1"/>
  <c r="Q99" i="1"/>
  <c r="S99" i="1" s="1"/>
  <c r="Q89" i="1"/>
  <c r="Q7" i="1"/>
  <c r="S7" i="1" s="1"/>
  <c r="Q156" i="1"/>
  <c r="S156" i="1" s="1"/>
  <c r="Q119" i="1"/>
  <c r="Q102" i="1"/>
  <c r="S102" i="1" s="1"/>
  <c r="Q15" i="1"/>
  <c r="Q62" i="1"/>
  <c r="Q81" i="1"/>
  <c r="S81" i="1" s="1"/>
  <c r="Q77" i="1"/>
  <c r="Q63" i="1"/>
  <c r="S63" i="1" s="1"/>
  <c r="Q55" i="1"/>
  <c r="S55" i="1" s="1"/>
  <c r="Q115" i="1"/>
  <c r="S115" i="1" s="1"/>
  <c r="Q71" i="1"/>
  <c r="S71" i="1" s="1"/>
  <c r="Q169" i="1"/>
  <c r="Q27" i="1"/>
  <c r="S27" i="1" s="1"/>
  <c r="Q52" i="1"/>
  <c r="Q170" i="1"/>
  <c r="Q185" i="1"/>
  <c r="Q60" i="1"/>
  <c r="S60" i="1" s="1"/>
  <c r="Q76" i="1"/>
  <c r="Q84" i="1"/>
  <c r="S84" i="1" s="1"/>
  <c r="Q110" i="1"/>
  <c r="Q130" i="1"/>
  <c r="S130" i="1" s="1"/>
  <c r="Q22" i="1"/>
  <c r="S22" i="1" s="1"/>
  <c r="Q100" i="1"/>
  <c r="S100" i="1" s="1"/>
  <c r="Q18" i="1"/>
  <c r="S18" i="1" s="1"/>
  <c r="Q59" i="1"/>
  <c r="S59" i="1" s="1"/>
  <c r="Q10" i="1"/>
  <c r="S10" i="1" s="1"/>
  <c r="Q101" i="1"/>
  <c r="Q74" i="1"/>
  <c r="Q82" i="1"/>
  <c r="S82" i="1" s="1"/>
  <c r="Q112" i="1"/>
  <c r="Q113" i="1"/>
  <c r="Q124" i="1"/>
  <c r="Q95" i="1"/>
  <c r="S95" i="1" s="1"/>
  <c r="Q132" i="1"/>
  <c r="S132" i="1" s="1"/>
  <c r="Q142" i="1"/>
  <c r="S142" i="1" s="1"/>
  <c r="Q103" i="1"/>
  <c r="S103" i="1" s="1"/>
  <c r="Q4" i="1"/>
  <c r="S4" i="1" s="1"/>
  <c r="Q47" i="1"/>
  <c r="Q41" i="1"/>
  <c r="Q85" i="1"/>
  <c r="Q135" i="1"/>
  <c r="Q136" i="1"/>
  <c r="Q94" i="1"/>
  <c r="S94" i="1" s="1"/>
  <c r="Q128" i="1"/>
  <c r="S128" i="1" s="1"/>
  <c r="Q144" i="1"/>
  <c r="S144" i="1" s="1"/>
  <c r="Q107" i="1"/>
  <c r="S107" i="1" s="1"/>
  <c r="Q154" i="1"/>
  <c r="S154" i="1" s="1"/>
  <c r="Q155" i="1"/>
  <c r="S155" i="1" s="1"/>
  <c r="Q140" i="1"/>
  <c r="S140" i="1" s="1"/>
  <c r="Q171" i="1"/>
  <c r="Q172" i="1"/>
  <c r="Q173" i="1"/>
  <c r="Q138" i="1"/>
  <c r="S138" i="1" s="1"/>
  <c r="Q28" i="1"/>
  <c r="Q186" i="1"/>
  <c r="Q187" i="1"/>
  <c r="Q188" i="1"/>
  <c r="Q189" i="1"/>
  <c r="Q190" i="1"/>
  <c r="Q45" i="1"/>
  <c r="S45" i="1" s="1"/>
  <c r="Q39" i="1"/>
  <c r="S39" i="1" s="1"/>
  <c r="Q198" i="1"/>
  <c r="Q12" i="1"/>
  <c r="S12" i="1" s="1"/>
  <c r="Q42" i="1"/>
  <c r="S42" i="1" s="1"/>
  <c r="Q147" i="1"/>
  <c r="Q93" i="1"/>
  <c r="S93" i="1" s="1"/>
  <c r="Q34" i="1"/>
  <c r="S34" i="1" s="1"/>
  <c r="Q57" i="1"/>
  <c r="S57" i="1" s="1"/>
  <c r="Q83" i="1"/>
  <c r="S83" i="1" s="1"/>
  <c r="Q44" i="1"/>
  <c r="S44" i="1" s="1"/>
  <c r="Q131" i="1"/>
  <c r="S131" i="1" s="1"/>
  <c r="Q139" i="1"/>
  <c r="S139" i="1" s="1"/>
  <c r="Q150" i="1"/>
  <c r="S150" i="1" s="1"/>
  <c r="Q21" i="1"/>
  <c r="S21" i="1" s="1"/>
  <c r="Q151" i="1"/>
  <c r="S151" i="1" s="1"/>
  <c r="Q160" i="1"/>
  <c r="Q158" i="1"/>
  <c r="Q159" i="1"/>
  <c r="S159" i="1" s="1"/>
  <c r="Q64" i="1"/>
  <c r="Q54" i="1"/>
  <c r="S54" i="1" s="1"/>
  <c r="Q174" i="1"/>
  <c r="Q191" i="1"/>
  <c r="Q192" i="1"/>
  <c r="Q199" i="1"/>
  <c r="Q206" i="1"/>
  <c r="Q207" i="1"/>
  <c r="Q58" i="1"/>
  <c r="S58" i="1" s="1"/>
  <c r="Q49" i="1"/>
  <c r="Q69" i="1"/>
  <c r="S69" i="1" s="1"/>
  <c r="Q36" i="1"/>
  <c r="S36" i="1" s="1"/>
  <c r="Q157" i="1"/>
  <c r="Q70" i="1"/>
  <c r="S70" i="1" s="1"/>
  <c r="Q111" i="1"/>
  <c r="S111" i="1" s="1"/>
  <c r="Q125" i="1"/>
  <c r="Q50" i="1"/>
  <c r="S50" i="1" s="1"/>
  <c r="Q193" i="1"/>
  <c r="Q194" i="1"/>
  <c r="Q195" i="1"/>
  <c r="Q35" i="1"/>
  <c r="Q96" i="1"/>
  <c r="S96" i="1" s="1"/>
  <c r="Q126" i="1"/>
  <c r="S126" i="1" s="1"/>
  <c r="Q48" i="1"/>
  <c r="S48" i="1" s="1"/>
  <c r="Q163" i="1"/>
  <c r="S163" i="1" s="1"/>
  <c r="Q40" i="1"/>
  <c r="Q92" i="1"/>
  <c r="S92" i="1" s="1"/>
  <c r="Q91" i="1"/>
  <c r="S91" i="1" s="1"/>
  <c r="Q78" i="1"/>
  <c r="S78" i="1" s="1"/>
  <c r="Q116" i="1"/>
  <c r="S116" i="1" s="1"/>
  <c r="Q145" i="1"/>
  <c r="S145" i="1" s="1"/>
  <c r="Q175" i="1"/>
  <c r="Q141" i="1"/>
  <c r="S141" i="1" s="1"/>
  <c r="Q176" i="1"/>
  <c r="Q161" i="1"/>
  <c r="Q200" i="1"/>
  <c r="Q201" i="1"/>
  <c r="Q202" i="1"/>
  <c r="Q203" i="1"/>
  <c r="Q20" i="1"/>
  <c r="S20" i="1" s="1"/>
  <c r="Q152" i="1"/>
  <c r="S152" i="1" s="1"/>
  <c r="Q127" i="1"/>
  <c r="S127" i="1" s="1"/>
  <c r="Q133" i="1"/>
  <c r="S133" i="1" s="1"/>
  <c r="Q148" i="1"/>
  <c r="Q149" i="1"/>
  <c r="Q165" i="1"/>
  <c r="Q166" i="1"/>
  <c r="Q177" i="1"/>
  <c r="Q178" i="1"/>
  <c r="Q179" i="1"/>
  <c r="Q196" i="1"/>
  <c r="Q204" i="1"/>
  <c r="Q208" i="1"/>
  <c r="Q167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146" i="1"/>
  <c r="S146" i="1" s="1"/>
  <c r="Q72" i="1"/>
  <c r="S72" i="1" s="1"/>
  <c r="AC12" i="3" l="1"/>
  <c r="AC34" i="3"/>
  <c r="AC111" i="3"/>
  <c r="AC78" i="3"/>
  <c r="AC84" i="3"/>
  <c r="AJ9" i="3"/>
  <c r="AC86" i="3"/>
  <c r="AG9" i="3"/>
  <c r="AG10" i="3" s="1"/>
  <c r="AM31" i="3"/>
  <c r="AM32" i="3" s="1"/>
  <c r="Y9" i="1"/>
  <c r="V7" i="1"/>
  <c r="V8" i="1" s="1"/>
  <c r="AB31" i="1"/>
  <c r="AB32" i="1" s="1"/>
  <c r="AC30" i="3" l="1"/>
  <c r="AC62" i="3"/>
  <c r="AC47" i="3"/>
  <c r="AC32" i="3"/>
  <c r="AC28" i="3"/>
  <c r="AC66" i="3"/>
  <c r="AC114" i="3"/>
  <c r="AC107" i="3"/>
  <c r="AC20" i="3"/>
  <c r="AC93" i="3"/>
  <c r="AC24" i="3"/>
  <c r="AC116" i="3"/>
  <c r="AC44" i="3"/>
  <c r="AC38" i="3"/>
  <c r="AC142" i="3"/>
  <c r="AC151" i="3"/>
  <c r="AC70" i="3"/>
  <c r="AC3" i="3"/>
  <c r="AC96" i="3"/>
  <c r="AC54" i="3"/>
  <c r="AC139" i="3"/>
  <c r="AC29" i="3"/>
  <c r="AC112" i="3"/>
  <c r="AC134" i="3"/>
  <c r="AC51" i="3"/>
  <c r="AC23" i="3"/>
  <c r="AC37" i="3"/>
  <c r="AC27" i="3"/>
  <c r="AC160" i="3"/>
  <c r="AC138" i="3"/>
  <c r="AC125" i="3"/>
  <c r="AC4" i="3"/>
  <c r="AC11" i="3"/>
  <c r="AC126" i="3"/>
  <c r="AC8" i="3"/>
  <c r="AC97" i="3"/>
  <c r="AC137" i="3"/>
  <c r="AC61" i="3"/>
  <c r="AC102" i="3"/>
  <c r="AC5" i="3"/>
  <c r="AC52" i="3"/>
  <c r="AC150" i="3"/>
  <c r="AC43" i="3"/>
  <c r="AC58" i="3"/>
  <c r="AC124" i="3"/>
  <c r="AC149" i="3"/>
  <c r="AC79" i="3"/>
  <c r="AC163" i="3"/>
  <c r="AC13" i="3"/>
  <c r="AC25" i="3"/>
  <c r="AC99" i="3"/>
  <c r="AC98" i="3"/>
  <c r="AC145" i="3"/>
  <c r="AC33" i="3"/>
  <c r="AC83" i="3"/>
  <c r="AC40" i="3"/>
  <c r="AC108" i="3"/>
  <c r="AC74" i="3"/>
  <c r="AC121" i="3"/>
  <c r="AC16" i="3"/>
  <c r="AC92" i="3"/>
  <c r="AC67" i="3"/>
  <c r="AC35" i="3"/>
  <c r="AC106" i="3"/>
  <c r="AC65" i="3"/>
  <c r="AC104" i="3"/>
  <c r="AC154" i="3"/>
  <c r="AC157" i="3"/>
  <c r="AC94" i="3"/>
  <c r="AC17" i="3"/>
  <c r="AC131" i="3"/>
  <c r="AC14" i="3"/>
  <c r="AC68" i="3"/>
  <c r="AC129" i="3"/>
  <c r="AC57" i="3"/>
  <c r="AC95" i="3"/>
  <c r="AC115" i="3"/>
  <c r="AC122" i="3"/>
  <c r="AC80" i="3"/>
  <c r="AC140" i="3"/>
  <c r="AC72" i="3"/>
  <c r="AC110" i="3"/>
  <c r="AC113" i="3"/>
  <c r="AC90" i="3"/>
  <c r="AC130" i="3"/>
  <c r="AC141" i="3"/>
  <c r="AC9" i="3"/>
  <c r="AC161" i="3"/>
  <c r="AC42" i="3"/>
  <c r="AC31" i="3"/>
  <c r="AC55" i="3"/>
  <c r="AC64" i="3"/>
  <c r="AC127" i="3"/>
  <c r="AC46" i="3"/>
  <c r="AC87" i="3"/>
  <c r="AC103" i="3"/>
  <c r="AC73" i="3"/>
  <c r="AC82" i="3"/>
  <c r="AC118" i="3"/>
  <c r="AC155" i="3"/>
  <c r="AC50" i="3"/>
  <c r="AC132" i="3"/>
  <c r="AC119" i="3"/>
  <c r="AC10" i="3"/>
  <c r="AC21" i="3"/>
  <c r="AC123" i="3"/>
  <c r="AC147" i="3"/>
  <c r="AC143" i="3"/>
  <c r="AC136" i="3"/>
  <c r="AC56" i="3"/>
  <c r="AC89" i="3"/>
  <c r="AC158" i="3"/>
  <c r="AC146" i="3"/>
  <c r="AC162" i="3"/>
  <c r="AC85" i="3"/>
  <c r="AC48" i="3"/>
  <c r="AC128" i="3"/>
  <c r="AC15" i="3"/>
  <c r="AC75" i="3"/>
  <c r="AC153" i="3"/>
  <c r="AC144" i="3"/>
  <c r="AC135" i="3"/>
  <c r="AC159" i="3"/>
  <c r="AC156" i="3"/>
  <c r="AC7" i="3"/>
  <c r="AC53" i="3"/>
  <c r="AC22" i="3"/>
  <c r="AC39" i="3"/>
  <c r="AC120" i="3"/>
  <c r="AC148" i="3"/>
  <c r="AC152" i="3"/>
  <c r="AC63" i="3"/>
  <c r="AC100" i="3"/>
  <c r="AC109" i="3"/>
  <c r="AC91" i="3"/>
  <c r="AC6" i="3"/>
  <c r="AC81" i="3"/>
  <c r="AC117" i="3"/>
  <c r="AC88" i="3"/>
  <c r="AC76" i="3"/>
  <c r="AC59" i="3"/>
  <c r="AC77" i="3"/>
  <c r="AC133" i="3"/>
  <c r="AC49" i="3"/>
  <c r="AC41" i="3"/>
  <c r="AC105" i="3"/>
  <c r="AC69" i="3"/>
  <c r="AC26" i="3"/>
  <c r="AC18" i="3"/>
  <c r="AC45" i="3"/>
  <c r="AC71" i="3"/>
  <c r="AC60" i="3"/>
  <c r="AC36" i="3"/>
  <c r="AC19" i="3"/>
  <c r="AC101" i="3"/>
</calcChain>
</file>

<file path=xl/sharedStrings.xml><?xml version="1.0" encoding="utf-8"?>
<sst xmlns="http://schemas.openxmlformats.org/spreadsheetml/2006/main" count="1149" uniqueCount="227">
  <si>
    <t>RB</t>
  </si>
  <si>
    <t>Titula</t>
  </si>
  <si>
    <t>Grad</t>
  </si>
  <si>
    <t>Ukupan broj poena</t>
  </si>
  <si>
    <t>Država</t>
  </si>
  <si>
    <t>FM</t>
  </si>
  <si>
    <t>Bosna i Hercegovina</t>
  </si>
  <si>
    <t>Breza</t>
  </si>
  <si>
    <t>GM</t>
  </si>
  <si>
    <t>Banja Luka</t>
  </si>
  <si>
    <t>IM</t>
  </si>
  <si>
    <t>Sarajevo</t>
  </si>
  <si>
    <t>Hrvatska</t>
  </si>
  <si>
    <t>Donji Vakuf</t>
  </si>
  <si>
    <t>CM</t>
  </si>
  <si>
    <t>Zenica</t>
  </si>
  <si>
    <t>Preočica</t>
  </si>
  <si>
    <t>Gračanica</t>
  </si>
  <si>
    <t>Travnik</t>
  </si>
  <si>
    <t>Bijeljina</t>
  </si>
  <si>
    <t>Busovača</t>
  </si>
  <si>
    <t>Vareš</t>
  </si>
  <si>
    <t>Njemačka</t>
  </si>
  <si>
    <t>Jajce</t>
  </si>
  <si>
    <t>Kiseljak</t>
  </si>
  <si>
    <t>Nemila</t>
  </si>
  <si>
    <t>Vitez</t>
  </si>
  <si>
    <t>Crna Gora</t>
  </si>
  <si>
    <t>Bijelo Polje</t>
  </si>
  <si>
    <t>Zavidovići</t>
  </si>
  <si>
    <t>Austrija</t>
  </si>
  <si>
    <t>WFM</t>
  </si>
  <si>
    <t>Tešanj</t>
  </si>
  <si>
    <t>WCM</t>
  </si>
  <si>
    <t>Kakanj</t>
  </si>
  <si>
    <t>Bugojno</t>
  </si>
  <si>
    <t>ostali</t>
  </si>
  <si>
    <t>nepoznato</t>
  </si>
  <si>
    <t>broj nastupa</t>
  </si>
  <si>
    <t>2014.</t>
  </si>
  <si>
    <t>2015-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</si>
  <si>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</si>
  <si>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</si>
  <si>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</si>
  <si>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</si>
  <si>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</si>
  <si>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</si>
  <si>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</si>
  <si>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</si>
  <si>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Trkulja Goran</t>
  </si>
  <si>
    <t>Kratina Ibrahim</t>
  </si>
  <si>
    <t>Kustura Hajrudin</t>
  </si>
  <si>
    <t>Agic Ahmed</t>
  </si>
  <si>
    <t>Ohran Nihad</t>
  </si>
  <si>
    <t>Smaka Faruk</t>
  </si>
  <si>
    <t>Runić Zoran</t>
  </si>
  <si>
    <t>Rašidović Sead</t>
  </si>
  <si>
    <t>Borić Muhamed</t>
  </si>
  <si>
    <t>Kojić Tigran</t>
  </si>
  <si>
    <t>Kamberović Senad</t>
  </si>
  <si>
    <t>Marković Dino</t>
  </si>
  <si>
    <t>Bajramović Halid</t>
  </si>
  <si>
    <t>Vukić Milan</t>
  </si>
  <si>
    <t>Terzić Safet</t>
  </si>
  <si>
    <t>Bajrić Samir</t>
  </si>
  <si>
    <t>Čunjalo Faris</t>
  </si>
  <si>
    <t>Lovrinović Christian</t>
  </si>
  <si>
    <t>Alić Amir</t>
  </si>
  <si>
    <t>Zlobec Srđan</t>
  </si>
  <si>
    <t>Robović Muharem</t>
  </si>
  <si>
    <t>Gavranović Tahir</t>
  </si>
  <si>
    <t>Radić Bojan</t>
  </si>
  <si>
    <t>Karalić Evel</t>
  </si>
  <si>
    <t>Mijatović Vinko</t>
  </si>
  <si>
    <t>Ekmeščić Tarik</t>
  </si>
  <si>
    <t>Unkić Mesud</t>
  </si>
  <si>
    <t>Čabrić Izet</t>
  </si>
  <si>
    <t>Mahmutspahić Hazim</t>
  </si>
  <si>
    <t>Barašin  Predrag</t>
  </si>
  <si>
    <t>Kadušić Jasmin</t>
  </si>
  <si>
    <t>Beširević Jasmin</t>
  </si>
  <si>
    <t>Barišić Predrag</t>
  </si>
  <si>
    <t>Hadžiselimović Bernardina</t>
  </si>
  <si>
    <t>Kadić Edin</t>
  </si>
  <si>
    <t>Tatarević Adin</t>
  </si>
  <si>
    <t>Osmanbegović Avdo</t>
  </si>
  <si>
    <t>Redžepi Mehmedalija</t>
  </si>
  <si>
    <t>Kadić Muhamed</t>
  </si>
  <si>
    <t>Hajdarević Samir</t>
  </si>
  <si>
    <t>Patković Vahdet</t>
  </si>
  <si>
    <t>Visoko</t>
  </si>
  <si>
    <t>Bihać</t>
  </si>
  <si>
    <t>Šutkovic Damir</t>
  </si>
  <si>
    <t>Dizdarević Emir</t>
  </si>
  <si>
    <t>Konjičanin Muris</t>
  </si>
  <si>
    <t>Muratović Enver</t>
  </si>
  <si>
    <t>Karalić Ahmed</t>
  </si>
  <si>
    <t>Krkalić Edin</t>
  </si>
  <si>
    <t>Huremović Elmedin</t>
  </si>
  <si>
    <t>Spaho Samir</t>
  </si>
  <si>
    <t>Hadžić Latif</t>
  </si>
  <si>
    <t>Gačić Uzeir</t>
  </si>
  <si>
    <t>Zakić Marijo</t>
  </si>
  <si>
    <t>Čehić Amir</t>
  </si>
  <si>
    <t>Sejmenović Senad</t>
  </si>
  <si>
    <t>Đogić Harun</t>
  </si>
  <si>
    <t>Bistrić Faruk</t>
  </si>
  <si>
    <t>Popić Boris</t>
  </si>
  <si>
    <t>Pale</t>
  </si>
  <si>
    <t>Bertović Mile</t>
  </si>
  <si>
    <t>Mušović Armin</t>
  </si>
  <si>
    <t>Medić Nevenko</t>
  </si>
  <si>
    <t>Pašalić Harun</t>
  </si>
  <si>
    <t>Popović Darko</t>
  </si>
  <si>
    <t>Janjić Nikola</t>
  </si>
  <si>
    <t>Agačević Damir</t>
  </si>
  <si>
    <t>Rađenović Tihomir</t>
  </si>
  <si>
    <t>Australija</t>
  </si>
  <si>
    <t>Mušinović Mirsad</t>
  </si>
  <si>
    <t>Pazarić</t>
  </si>
  <si>
    <t>Dinar Mustafa</t>
  </si>
  <si>
    <t>Džanan Aldin</t>
  </si>
  <si>
    <t>Milotić Mladen</t>
  </si>
  <si>
    <t>Pojavnik Marko</t>
  </si>
  <si>
    <t>Džanan  Galib</t>
  </si>
  <si>
    <t>Marjanović Dejan</t>
  </si>
  <si>
    <t>Marjanović Miro</t>
  </si>
  <si>
    <t>Ćosić Vedin</t>
  </si>
  <si>
    <t>Đaković Saša</t>
  </si>
  <si>
    <t>Bajraktarević Adnan</t>
  </si>
  <si>
    <t>Lošić Birman</t>
  </si>
  <si>
    <t>Topoljak Mehmed</t>
  </si>
  <si>
    <t>Čerkez Lorena</t>
  </si>
  <si>
    <t>Šestić Nedim</t>
  </si>
  <si>
    <t>Zakić Lana</t>
  </si>
  <si>
    <t>Tabak Nidal</t>
  </si>
  <si>
    <t>Hrnjić Kenan</t>
  </si>
  <si>
    <t>Prezime i ime</t>
  </si>
  <si>
    <t>Hutinović Halim</t>
  </si>
  <si>
    <t>Mrnđić Muamer</t>
  </si>
  <si>
    <t>Bojo Leon</t>
  </si>
  <si>
    <t>Šestić Vedad</t>
  </si>
  <si>
    <t>Zildžić Kenan</t>
  </si>
  <si>
    <t>Čolpa Husein</t>
  </si>
  <si>
    <t>Hadžijalijagić Adnan</t>
  </si>
  <si>
    <t>Đapić Nenad</t>
  </si>
  <si>
    <t>Srdić Milenko</t>
  </si>
  <si>
    <t>Omanović Vahidin</t>
  </si>
  <si>
    <t>Lakota Izet</t>
  </si>
  <si>
    <t>Janjić Jovo</t>
  </si>
  <si>
    <t>Ibrahimkadić Senad</t>
  </si>
  <si>
    <t>Buljubašić Ahmed</t>
  </si>
  <si>
    <t>Blagojević Božo</t>
  </si>
  <si>
    <t>Hrusto Džemal</t>
  </si>
  <si>
    <t>Huremović Fadil</t>
  </si>
  <si>
    <t>Čamdžija Samir</t>
  </si>
  <si>
    <t>Avdić Ismet</t>
  </si>
  <si>
    <t>Manić Mujo</t>
  </si>
  <si>
    <t>Šunjić Vincenc</t>
  </si>
  <si>
    <t>Bunjo Adnan</t>
  </si>
  <si>
    <t>Mehmedić Ibrahim</t>
  </si>
  <si>
    <t>Bečić Orhan</t>
  </si>
  <si>
    <t>Bavčić Fuad</t>
  </si>
  <si>
    <t>Rakita Jandrija</t>
  </si>
  <si>
    <t>Kapetanović Rayan</t>
  </si>
  <si>
    <t>Mehić Orhan</t>
  </si>
  <si>
    <t>Mahalbašić Harun</t>
  </si>
  <si>
    <t>Miskić Sejfudin</t>
  </si>
  <si>
    <t>Pašić Muhamed</t>
  </si>
  <si>
    <t>Urošević Aleksandar</t>
  </si>
  <si>
    <t>Biogradlija Sedin</t>
  </si>
  <si>
    <t>Selimović Amir</t>
  </si>
  <si>
    <t>Letić Nermin</t>
  </si>
  <si>
    <t>Fojnica</t>
  </si>
  <si>
    <t>Jotić Danijel</t>
  </si>
  <si>
    <t>Buljetović Ćamil</t>
  </si>
  <si>
    <t>Bešlić Edvin</t>
  </si>
  <si>
    <t>Ibrahimagić Zinedin</t>
  </si>
  <si>
    <t>Jovović Milan</t>
  </si>
  <si>
    <t>Sinanović Fadil</t>
  </si>
  <si>
    <t>Mešić Merim</t>
  </si>
  <si>
    <t>Totić Viktor</t>
  </si>
  <si>
    <t>Ikanović Husein</t>
  </si>
  <si>
    <t>Rebihić Mahmut</t>
  </si>
  <si>
    <t>Omanović Edo</t>
  </si>
  <si>
    <t>Sladoje Mitar</t>
  </si>
  <si>
    <t>Zuko Rasim</t>
  </si>
  <si>
    <t>Hatibović Nermin</t>
  </si>
  <si>
    <t>Perić Pero</t>
  </si>
  <si>
    <t>Babičić Dion</t>
  </si>
  <si>
    <t>Harbaš Filip</t>
  </si>
  <si>
    <t>Savanović Aleksandar</t>
  </si>
  <si>
    <t>Lekić Dušan</t>
  </si>
  <si>
    <t>Burović Rijad</t>
  </si>
  <si>
    <t>Mešić Ismet</t>
  </si>
  <si>
    <t>Burović Ismet</t>
  </si>
  <si>
    <t>Katkić Amel</t>
  </si>
  <si>
    <t>Avdić Faris</t>
  </si>
  <si>
    <t>Mušija Nermin</t>
  </si>
  <si>
    <t>Starčević Najdan</t>
  </si>
  <si>
    <t>Kos Adna</t>
  </si>
  <si>
    <t>Babić Davor</t>
  </si>
  <si>
    <t>Mešić Ado</t>
  </si>
  <si>
    <t>Šahman Đemal</t>
  </si>
  <si>
    <t>Kratina Imran</t>
  </si>
  <si>
    <t>Kos Elma</t>
  </si>
  <si>
    <t>Dizdarević Zajim</t>
  </si>
  <si>
    <t>Pašić Emrah</t>
  </si>
  <si>
    <t>Agičević Adna</t>
  </si>
  <si>
    <t>Trebo Sumeja</t>
  </si>
  <si>
    <t>Terzić Enes</t>
  </si>
  <si>
    <t>Mučić Ahmed</t>
  </si>
  <si>
    <t>Sanski Most</t>
  </si>
  <si>
    <t>Šišić Muhamed</t>
  </si>
  <si>
    <t>Savanović Maksim</t>
  </si>
  <si>
    <t>Mušija Kadir</t>
  </si>
  <si>
    <t>Jaganjac Semir</t>
  </si>
  <si>
    <t>Sarajlić Eldar</t>
  </si>
  <si>
    <t>Hardauš Salko</t>
  </si>
  <si>
    <t>Adelaide</t>
  </si>
  <si>
    <t>Doboj</t>
  </si>
  <si>
    <t>prosječan broj bodova</t>
  </si>
  <si>
    <t>prosječno osvojeno mjesto</t>
  </si>
  <si>
    <t>Doboj-Istok</t>
  </si>
  <si>
    <t>Prosječan broj bodova</t>
  </si>
  <si>
    <t>Osvojio turnir</t>
  </si>
  <si>
    <t>Broj puta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</si>
</sst>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/>
    <xf numFmtId="0" fontId="0" fillId="2" borderId="12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164" fontId="4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02"/>
  <sheetViews>
    <sheetView tabSelected="1" topLeftCell="F1" zoomScale="85" zoomScaleNormal="85" workbookViewId="0">
      <selection activeCell="V25" sqref="V25"/>
    </sheetView>
  </sheetViews>
  <sheetFormatPr defaultColWidth="9.109375" defaultRowHeight="14.4" x14ac:dyDescent="0.3"/>
  <cols>
    <col min="1" max="2" width="9.109375" style="1"/>
    <col min="3" max="3" width="29.44140625" style="36" bestFit="1" customWidth="1"/>
    <col min="4" max="4" width="9.109375" style="2"/>
    <col min="5" max="5" width="21.88671875" style="42" bestFit="1" customWidth="1"/>
    <col min="6" max="6" width="16.88671875" style="2" bestFit="1" customWidth="1"/>
    <col min="7" max="16" width="9.109375" style="1"/>
    <col min="17" max="19" width="9.109375" style="2"/>
    <col min="20" max="20" width="9.109375" style="1"/>
    <col min="21" max="21" width="21.33203125" style="1" bestFit="1" customWidth="1"/>
    <col min="22" max="22" width="9.6640625" style="1" bestFit="1" customWidth="1"/>
    <col min="23" max="23" width="9.109375" style="1"/>
    <col min="24" max="24" width="19" style="1" bestFit="1" customWidth="1"/>
    <col min="25" max="25" width="5.6640625" style="1" bestFit="1" customWidth="1"/>
    <col min="26" max="26" width="9.109375" style="1"/>
    <col min="27" max="27" width="15.5546875" style="1" bestFit="1" customWidth="1"/>
    <col min="28" max="16384" width="9.109375" style="1"/>
  </cols>
  <sheetData>
    <row r="1" spans="2:28" ht="15" thickBot="1" x14ac:dyDescent="0.35"/>
    <row r="2" spans="2:28" ht="120.6" thickBot="1" x14ac:dyDescent="0.35">
      <c r="B2" s="12" t="s">
        <v>0</v>
      </c>
      <c r="C2" s="13" t="s">
        <v>137</v>
      </c>
      <c r="D2" s="14" t="s">
        <v>1</v>
      </c>
      <c r="E2" s="14" t="s">
        <v>4</v>
      </c>
      <c r="F2" s="14" t="s">
        <v>2</v>
      </c>
      <c r="G2" s="15" t="s">
        <v>39</v>
      </c>
      <c r="H2" s="15" t="s">
        <v>40</v>
      </c>
      <c r="I2" s="15" t="s">
        <v>41</v>
      </c>
      <c r="J2" s="15" t="s">
        <v>42</v>
      </c>
      <c r="K2" s="15" t="s">
        <v>43</v>
      </c>
      <c r="L2" s="15" t="s">
        <v>44</v>
      </c>
      <c r="M2" s="15" t="s">
        <v>45</v>
      </c>
      <c r="N2" s="15" t="s">
        <v>46</v>
      </c>
      <c r="O2" s="15" t="s">
        <v>47</v>
      </c>
      <c r="P2" s="15" t="s">
        <v>48</v>
      </c>
      <c r="Q2" s="16" t="s">
        <v>3</v>
      </c>
      <c r="R2" s="16" t="s">
        <v>38</v>
      </c>
      <c r="S2" s="53" t="s">
        <v>224</v>
      </c>
      <c r="U2" s="3" t="s">
        <v>1</v>
      </c>
      <c r="X2" s="3" t="s">
        <v>4</v>
      </c>
      <c r="AA2" s="3" t="s">
        <v>2</v>
      </c>
    </row>
    <row r="3" spans="2:28" ht="15.6" x14ac:dyDescent="0.3">
      <c r="B3" s="18">
        <v>1</v>
      </c>
      <c r="C3" s="37" t="s">
        <v>49</v>
      </c>
      <c r="D3" s="19" t="s">
        <v>10</v>
      </c>
      <c r="E3" s="43" t="s">
        <v>6</v>
      </c>
      <c r="F3" s="19" t="s">
        <v>15</v>
      </c>
      <c r="G3" s="20">
        <v>6.5</v>
      </c>
      <c r="H3" s="21">
        <v>7.5</v>
      </c>
      <c r="I3" s="21">
        <v>5.5</v>
      </c>
      <c r="J3" s="21">
        <v>7</v>
      </c>
      <c r="K3" s="21">
        <v>6.5</v>
      </c>
      <c r="L3" s="21">
        <v>7</v>
      </c>
      <c r="M3" s="21">
        <v>6</v>
      </c>
      <c r="N3" s="21">
        <v>6.5</v>
      </c>
      <c r="O3" s="21">
        <v>6</v>
      </c>
      <c r="P3" s="21">
        <v>5.5</v>
      </c>
      <c r="Q3" s="27">
        <f t="shared" ref="Q3:Q66" si="0">SUM(G3:P3)</f>
        <v>64</v>
      </c>
      <c r="R3" s="27">
        <f t="shared" ref="R3:R66" si="1">+COUNT(G3:P3)</f>
        <v>10</v>
      </c>
      <c r="S3" s="54">
        <f>+Q3/R3</f>
        <v>6.4</v>
      </c>
      <c r="U3" s="5" t="s">
        <v>8</v>
      </c>
      <c r="V3" s="6">
        <f>+COUNTIF($D$3:D1100,U3)</f>
        <v>3</v>
      </c>
      <c r="X3" s="34" t="s">
        <v>6</v>
      </c>
      <c r="Y3" s="6">
        <f t="shared" ref="Y3:Y8" si="2">+COUNTIF($E$3:$E$164,X3)</f>
        <v>155</v>
      </c>
      <c r="AA3" s="31" t="s">
        <v>15</v>
      </c>
      <c r="AB3" s="6">
        <f>+COUNTIF($F$3:F1000,AA3)</f>
        <v>67</v>
      </c>
    </row>
    <row r="4" spans="2:28" ht="15.6" x14ac:dyDescent="0.3">
      <c r="B4" s="18">
        <v>2</v>
      </c>
      <c r="C4" s="37" t="s">
        <v>61</v>
      </c>
      <c r="D4" s="19"/>
      <c r="E4" s="43" t="s">
        <v>6</v>
      </c>
      <c r="F4" s="19" t="s">
        <v>15</v>
      </c>
      <c r="G4" s="20">
        <v>5.5</v>
      </c>
      <c r="H4" s="21">
        <v>5</v>
      </c>
      <c r="I4" s="21">
        <v>5.5</v>
      </c>
      <c r="J4" s="21">
        <v>5.5</v>
      </c>
      <c r="K4" s="21">
        <v>6.5</v>
      </c>
      <c r="L4" s="21">
        <v>5.5</v>
      </c>
      <c r="M4" s="21">
        <v>6.5</v>
      </c>
      <c r="N4" s="21">
        <v>4.5</v>
      </c>
      <c r="O4" s="21">
        <v>5.5</v>
      </c>
      <c r="P4" s="21">
        <v>6</v>
      </c>
      <c r="Q4" s="27">
        <f t="shared" si="0"/>
        <v>56</v>
      </c>
      <c r="R4" s="27">
        <f t="shared" si="1"/>
        <v>10</v>
      </c>
      <c r="S4" s="54">
        <f t="shared" ref="S4:S67" si="3">+Q4/R4</f>
        <v>5.6</v>
      </c>
      <c r="U4" s="7" t="s">
        <v>10</v>
      </c>
      <c r="V4" s="4">
        <f>+COUNTIF($D$3:D1101,U4)</f>
        <v>8</v>
      </c>
      <c r="X4" s="35" t="s">
        <v>12</v>
      </c>
      <c r="Y4" s="4">
        <f t="shared" si="2"/>
        <v>2</v>
      </c>
      <c r="AA4" s="32" t="s">
        <v>11</v>
      </c>
      <c r="AB4" s="4">
        <f>+COUNTIF($F$3:F1001,AA4)</f>
        <v>20</v>
      </c>
    </row>
    <row r="5" spans="2:28" ht="15.6" x14ac:dyDescent="0.3">
      <c r="B5" s="18">
        <v>3</v>
      </c>
      <c r="C5" s="37" t="s">
        <v>64</v>
      </c>
      <c r="D5" s="19"/>
      <c r="E5" s="43" t="s">
        <v>6</v>
      </c>
      <c r="F5" s="19" t="s">
        <v>15</v>
      </c>
      <c r="G5" s="20">
        <v>6</v>
      </c>
      <c r="H5" s="21">
        <v>6</v>
      </c>
      <c r="I5" s="21">
        <v>4.5</v>
      </c>
      <c r="J5" s="21">
        <v>4</v>
      </c>
      <c r="K5" s="21">
        <v>3.5</v>
      </c>
      <c r="L5" s="21">
        <v>6</v>
      </c>
      <c r="M5" s="21"/>
      <c r="N5" s="21">
        <v>6</v>
      </c>
      <c r="O5" s="21">
        <v>5</v>
      </c>
      <c r="P5" s="21">
        <v>7</v>
      </c>
      <c r="Q5" s="27">
        <f t="shared" si="0"/>
        <v>48</v>
      </c>
      <c r="R5" s="27">
        <f t="shared" si="1"/>
        <v>9</v>
      </c>
      <c r="S5" s="54">
        <f t="shared" si="3"/>
        <v>5.333333333333333</v>
      </c>
      <c r="U5" s="7" t="s">
        <v>5</v>
      </c>
      <c r="V5" s="4">
        <f>+COUNTIF($D$3:D1102,U5)</f>
        <v>11</v>
      </c>
      <c r="X5" s="35" t="s">
        <v>27</v>
      </c>
      <c r="Y5" s="4">
        <f t="shared" si="2"/>
        <v>2</v>
      </c>
      <c r="AA5" s="32" t="s">
        <v>32</v>
      </c>
      <c r="AB5" s="4">
        <f>+COUNTIF($F$3:F1002,AA5)</f>
        <v>10</v>
      </c>
    </row>
    <row r="6" spans="2:28" ht="15.6" x14ac:dyDescent="0.3">
      <c r="B6" s="18">
        <v>4</v>
      </c>
      <c r="C6" s="37" t="s">
        <v>86</v>
      </c>
      <c r="D6" s="19"/>
      <c r="E6" s="43" t="s">
        <v>6</v>
      </c>
      <c r="F6" s="19" t="s">
        <v>15</v>
      </c>
      <c r="G6" s="20">
        <v>4.5</v>
      </c>
      <c r="H6" s="21">
        <v>5</v>
      </c>
      <c r="I6" s="21">
        <v>4.5</v>
      </c>
      <c r="J6" s="21">
        <v>5</v>
      </c>
      <c r="K6" s="21">
        <v>3.5</v>
      </c>
      <c r="L6" s="21">
        <v>6.5</v>
      </c>
      <c r="M6" s="21">
        <v>5</v>
      </c>
      <c r="N6" s="21">
        <v>4</v>
      </c>
      <c r="O6" s="21">
        <v>4</v>
      </c>
      <c r="P6" s="21">
        <v>3</v>
      </c>
      <c r="Q6" s="27">
        <f t="shared" si="0"/>
        <v>45</v>
      </c>
      <c r="R6" s="27">
        <f t="shared" si="1"/>
        <v>10</v>
      </c>
      <c r="S6" s="54">
        <f t="shared" si="3"/>
        <v>4.5</v>
      </c>
      <c r="U6" s="7" t="s">
        <v>14</v>
      </c>
      <c r="V6" s="4">
        <f>+COUNTIF($D$3:D1103,U6)</f>
        <v>1</v>
      </c>
      <c r="X6" s="35" t="s">
        <v>22</v>
      </c>
      <c r="Y6" s="4">
        <f t="shared" si="2"/>
        <v>1</v>
      </c>
      <c r="AA6" s="32" t="s">
        <v>34</v>
      </c>
      <c r="AB6" s="4">
        <f>+COUNTIF($F$3:F1003,AA6)</f>
        <v>8</v>
      </c>
    </row>
    <row r="7" spans="2:28" ht="16.2" thickBot="1" x14ac:dyDescent="0.35">
      <c r="B7" s="18">
        <v>5</v>
      </c>
      <c r="C7" s="37" t="s">
        <v>65</v>
      </c>
      <c r="D7" s="19" t="s">
        <v>14</v>
      </c>
      <c r="E7" s="43" t="s">
        <v>6</v>
      </c>
      <c r="F7" s="19" t="s">
        <v>15</v>
      </c>
      <c r="G7" s="20">
        <v>5.5</v>
      </c>
      <c r="H7" s="21">
        <v>6</v>
      </c>
      <c r="I7" s="21">
        <v>6</v>
      </c>
      <c r="J7" s="21">
        <v>6.5</v>
      </c>
      <c r="K7" s="21"/>
      <c r="L7" s="21"/>
      <c r="M7" s="21">
        <v>7</v>
      </c>
      <c r="N7" s="21"/>
      <c r="O7" s="21">
        <v>6.5</v>
      </c>
      <c r="P7" s="21">
        <v>7.5</v>
      </c>
      <c r="Q7" s="27">
        <f t="shared" si="0"/>
        <v>45</v>
      </c>
      <c r="R7" s="27">
        <f t="shared" si="1"/>
        <v>7</v>
      </c>
      <c r="S7" s="54">
        <f t="shared" si="3"/>
        <v>6.4285714285714288</v>
      </c>
      <c r="U7" s="11" t="s">
        <v>36</v>
      </c>
      <c r="V7" s="8">
        <f>+COUNTA(C3:C8000)-SUM(V3:V6)</f>
        <v>139</v>
      </c>
      <c r="X7" s="35" t="s">
        <v>30</v>
      </c>
      <c r="Y7" s="4">
        <f t="shared" si="2"/>
        <v>1</v>
      </c>
      <c r="AA7" s="32" t="s">
        <v>7</v>
      </c>
      <c r="AB7" s="4">
        <f>+COUNTIF($F$3:F1004,AA7)</f>
        <v>8</v>
      </c>
    </row>
    <row r="8" spans="2:28" ht="16.2" thickBot="1" x14ac:dyDescent="0.35">
      <c r="B8" s="18">
        <v>6</v>
      </c>
      <c r="C8" s="37" t="s">
        <v>60</v>
      </c>
      <c r="D8" s="19"/>
      <c r="E8" s="43" t="s">
        <v>6</v>
      </c>
      <c r="F8" s="19" t="s">
        <v>15</v>
      </c>
      <c r="G8" s="20">
        <v>5.5</v>
      </c>
      <c r="H8" s="21">
        <v>4</v>
      </c>
      <c r="I8" s="21">
        <v>5</v>
      </c>
      <c r="J8" s="21">
        <v>6</v>
      </c>
      <c r="K8" s="21">
        <v>6</v>
      </c>
      <c r="L8" s="21"/>
      <c r="M8" s="21"/>
      <c r="N8" s="21">
        <v>6</v>
      </c>
      <c r="O8" s="21">
        <v>4.5</v>
      </c>
      <c r="P8" s="21">
        <v>5</v>
      </c>
      <c r="Q8" s="27">
        <f t="shared" si="0"/>
        <v>42</v>
      </c>
      <c r="R8" s="27">
        <f t="shared" si="1"/>
        <v>8</v>
      </c>
      <c r="S8" s="54">
        <f t="shared" si="3"/>
        <v>5.25</v>
      </c>
      <c r="U8" s="9"/>
      <c r="V8" s="10">
        <f>SUM(V3:V7)</f>
        <v>162</v>
      </c>
      <c r="X8" s="33" t="s">
        <v>117</v>
      </c>
      <c r="Y8" s="8">
        <f t="shared" si="2"/>
        <v>1</v>
      </c>
      <c r="AA8" s="32" t="s">
        <v>26</v>
      </c>
      <c r="AB8" s="4">
        <f>+COUNTIF($F$3:F1005,AA8)</f>
        <v>5</v>
      </c>
    </row>
    <row r="9" spans="2:28" ht="15.6" x14ac:dyDescent="0.3">
      <c r="B9" s="18">
        <v>7</v>
      </c>
      <c r="C9" s="37" t="s">
        <v>80</v>
      </c>
      <c r="D9" s="19"/>
      <c r="E9" s="43" t="s">
        <v>6</v>
      </c>
      <c r="F9" s="19" t="s">
        <v>15</v>
      </c>
      <c r="G9" s="20">
        <v>3.5</v>
      </c>
      <c r="H9" s="21">
        <v>4</v>
      </c>
      <c r="I9" s="21">
        <v>4.5</v>
      </c>
      <c r="J9" s="21">
        <v>5</v>
      </c>
      <c r="K9" s="21">
        <v>5.5</v>
      </c>
      <c r="L9" s="21">
        <v>4</v>
      </c>
      <c r="M9" s="21">
        <v>5.5</v>
      </c>
      <c r="N9" s="21">
        <v>5</v>
      </c>
      <c r="O9" s="21">
        <v>5</v>
      </c>
      <c r="P9" s="21"/>
      <c r="Q9" s="27">
        <f t="shared" si="0"/>
        <v>42</v>
      </c>
      <c r="R9" s="27">
        <f t="shared" si="1"/>
        <v>9</v>
      </c>
      <c r="S9" s="54">
        <f t="shared" si="3"/>
        <v>4.666666666666667</v>
      </c>
      <c r="U9" s="9"/>
      <c r="X9" s="9"/>
      <c r="Y9" s="10">
        <f>SUM(Y3:Y8)</f>
        <v>162</v>
      </c>
      <c r="AA9" s="32" t="s">
        <v>9</v>
      </c>
      <c r="AB9" s="4">
        <f>+COUNTIF($F$3:F1006,AA9)</f>
        <v>4</v>
      </c>
    </row>
    <row r="10" spans="2:28" ht="15.6" x14ac:dyDescent="0.3">
      <c r="B10" s="18">
        <v>8</v>
      </c>
      <c r="C10" s="37" t="s">
        <v>89</v>
      </c>
      <c r="D10" s="19"/>
      <c r="E10" s="43" t="s">
        <v>6</v>
      </c>
      <c r="F10" s="19" t="s">
        <v>16</v>
      </c>
      <c r="G10" s="20">
        <v>4.5</v>
      </c>
      <c r="H10" s="21">
        <v>6</v>
      </c>
      <c r="I10" s="21">
        <v>5</v>
      </c>
      <c r="J10" s="21">
        <v>5</v>
      </c>
      <c r="K10" s="21">
        <v>5</v>
      </c>
      <c r="L10" s="21"/>
      <c r="M10" s="21">
        <v>0.5</v>
      </c>
      <c r="N10" s="21">
        <v>5.5</v>
      </c>
      <c r="O10" s="21">
        <v>6</v>
      </c>
      <c r="P10" s="21">
        <v>4</v>
      </c>
      <c r="Q10" s="27">
        <f t="shared" si="0"/>
        <v>41.5</v>
      </c>
      <c r="R10" s="27">
        <f t="shared" si="1"/>
        <v>9</v>
      </c>
      <c r="S10" s="54">
        <f t="shared" si="3"/>
        <v>4.6111111111111107</v>
      </c>
      <c r="U10" s="9"/>
      <c r="X10" s="9"/>
      <c r="AA10" s="32" t="s">
        <v>223</v>
      </c>
      <c r="AB10" s="4">
        <f>+COUNTIF($F$3:F1007,AA10)</f>
        <v>4</v>
      </c>
    </row>
    <row r="11" spans="2:28" ht="16.2" thickBot="1" x14ac:dyDescent="0.35">
      <c r="B11" s="18">
        <v>9</v>
      </c>
      <c r="C11" s="38" t="s">
        <v>100</v>
      </c>
      <c r="D11" s="19"/>
      <c r="E11" s="43" t="s">
        <v>6</v>
      </c>
      <c r="F11" s="19" t="s">
        <v>15</v>
      </c>
      <c r="G11" s="22"/>
      <c r="H11" s="21">
        <v>4.5</v>
      </c>
      <c r="I11" s="21">
        <v>5</v>
      </c>
      <c r="J11" s="21">
        <v>4.5</v>
      </c>
      <c r="K11" s="21">
        <v>3.5</v>
      </c>
      <c r="L11" s="21">
        <v>5</v>
      </c>
      <c r="M11" s="21"/>
      <c r="N11" s="21">
        <v>5.5</v>
      </c>
      <c r="O11" s="21">
        <v>5.5</v>
      </c>
      <c r="P11" s="21">
        <v>4.5</v>
      </c>
      <c r="Q11" s="27">
        <f t="shared" si="0"/>
        <v>38</v>
      </c>
      <c r="R11" s="27">
        <f t="shared" si="1"/>
        <v>8</v>
      </c>
      <c r="S11" s="54">
        <f t="shared" si="3"/>
        <v>4.75</v>
      </c>
      <c r="U11" s="9"/>
      <c r="X11" s="9"/>
      <c r="AA11" s="32" t="s">
        <v>29</v>
      </c>
      <c r="AB11" s="4">
        <f>+COUNTIF($F$3:F1008,AA11)</f>
        <v>3</v>
      </c>
    </row>
    <row r="12" spans="2:28" ht="15.6" x14ac:dyDescent="0.3">
      <c r="B12" s="18">
        <v>10</v>
      </c>
      <c r="C12" s="37" t="s">
        <v>78</v>
      </c>
      <c r="D12" s="19"/>
      <c r="E12" s="43" t="s">
        <v>6</v>
      </c>
      <c r="F12" s="19" t="s">
        <v>15</v>
      </c>
      <c r="G12" s="20">
        <v>3.5</v>
      </c>
      <c r="H12" s="21">
        <v>5</v>
      </c>
      <c r="I12" s="21">
        <v>4</v>
      </c>
      <c r="J12" s="21">
        <v>4</v>
      </c>
      <c r="K12" s="21">
        <v>5</v>
      </c>
      <c r="L12" s="21">
        <v>2.5</v>
      </c>
      <c r="M12" s="21"/>
      <c r="N12" s="21">
        <v>4.5</v>
      </c>
      <c r="O12" s="21">
        <v>4.5</v>
      </c>
      <c r="P12" s="21">
        <v>4</v>
      </c>
      <c r="Q12" s="27">
        <f t="shared" si="0"/>
        <v>37</v>
      </c>
      <c r="R12" s="27">
        <f t="shared" si="1"/>
        <v>9</v>
      </c>
      <c r="S12" s="54">
        <f t="shared" si="3"/>
        <v>4.1111111111111107</v>
      </c>
      <c r="U12" s="12" t="s">
        <v>225</v>
      </c>
      <c r="V12" s="57" t="s">
        <v>226</v>
      </c>
      <c r="X12" s="9"/>
      <c r="AA12" s="32" t="s">
        <v>24</v>
      </c>
      <c r="AB12" s="4">
        <f>+COUNTIF($F$3:F1009,AA12)</f>
        <v>3</v>
      </c>
    </row>
    <row r="13" spans="2:28" ht="15.6" x14ac:dyDescent="0.3">
      <c r="B13" s="18">
        <v>11</v>
      </c>
      <c r="C13" s="37" t="s">
        <v>88</v>
      </c>
      <c r="D13" s="19"/>
      <c r="E13" s="43" t="s">
        <v>6</v>
      </c>
      <c r="F13" s="19" t="s">
        <v>34</v>
      </c>
      <c r="G13" s="20">
        <v>4.5</v>
      </c>
      <c r="H13" s="21">
        <v>4.5</v>
      </c>
      <c r="I13" s="21">
        <v>6</v>
      </c>
      <c r="J13" s="21">
        <v>4</v>
      </c>
      <c r="K13" s="21">
        <v>4.5</v>
      </c>
      <c r="L13" s="21">
        <v>5</v>
      </c>
      <c r="M13" s="21"/>
      <c r="N13" s="21">
        <v>5.5</v>
      </c>
      <c r="O13" s="21"/>
      <c r="P13" s="21"/>
      <c r="Q13" s="27">
        <f t="shared" si="0"/>
        <v>34</v>
      </c>
      <c r="R13" s="27">
        <f t="shared" si="1"/>
        <v>7</v>
      </c>
      <c r="S13" s="54">
        <f t="shared" si="3"/>
        <v>4.8571428571428568</v>
      </c>
      <c r="U13" s="18" t="s">
        <v>93</v>
      </c>
      <c r="V13" s="55">
        <v>2</v>
      </c>
      <c r="X13" s="9"/>
      <c r="AA13" s="32" t="s">
        <v>90</v>
      </c>
      <c r="AB13" s="4">
        <f>+COUNTIF($F$3:F1010,AA13)</f>
        <v>3</v>
      </c>
    </row>
    <row r="14" spans="2:28" ht="15.6" x14ac:dyDescent="0.3">
      <c r="B14" s="18">
        <v>12</v>
      </c>
      <c r="C14" s="37" t="s">
        <v>84</v>
      </c>
      <c r="D14" s="19"/>
      <c r="E14" s="43" t="s">
        <v>6</v>
      </c>
      <c r="F14" s="19" t="s">
        <v>23</v>
      </c>
      <c r="G14" s="20">
        <v>4.5</v>
      </c>
      <c r="H14" s="21"/>
      <c r="I14" s="21"/>
      <c r="J14" s="21">
        <v>4</v>
      </c>
      <c r="K14" s="21">
        <v>5</v>
      </c>
      <c r="L14" s="21">
        <v>6</v>
      </c>
      <c r="M14" s="21">
        <v>3.5</v>
      </c>
      <c r="N14" s="21">
        <v>4.5</v>
      </c>
      <c r="O14" s="21"/>
      <c r="P14" s="21">
        <v>6</v>
      </c>
      <c r="Q14" s="27">
        <f t="shared" si="0"/>
        <v>33.5</v>
      </c>
      <c r="R14" s="27">
        <f t="shared" si="1"/>
        <v>7</v>
      </c>
      <c r="S14" s="54">
        <f t="shared" si="3"/>
        <v>4.7857142857142856</v>
      </c>
      <c r="U14" s="18" t="s">
        <v>65</v>
      </c>
      <c r="V14" s="55">
        <v>2</v>
      </c>
      <c r="X14" s="9"/>
      <c r="AA14" s="32" t="s">
        <v>35</v>
      </c>
      <c r="AB14" s="4">
        <f>+COUNTIF($F$3:F1011,AA14)</f>
        <v>3</v>
      </c>
    </row>
    <row r="15" spans="2:28" ht="15.6" x14ac:dyDescent="0.3">
      <c r="B15" s="18">
        <v>13</v>
      </c>
      <c r="C15" s="37" t="s">
        <v>81</v>
      </c>
      <c r="D15" s="19"/>
      <c r="E15" s="43" t="s">
        <v>6</v>
      </c>
      <c r="F15" s="19" t="s">
        <v>20</v>
      </c>
      <c r="G15" s="20">
        <v>4</v>
      </c>
      <c r="H15" s="21"/>
      <c r="I15" s="21">
        <v>4</v>
      </c>
      <c r="J15" s="21"/>
      <c r="K15" s="21">
        <v>6.5</v>
      </c>
      <c r="L15" s="21">
        <v>6</v>
      </c>
      <c r="M15" s="21"/>
      <c r="N15" s="21">
        <v>5</v>
      </c>
      <c r="O15" s="21"/>
      <c r="P15" s="21">
        <v>6</v>
      </c>
      <c r="Q15" s="27">
        <f t="shared" si="0"/>
        <v>31.5</v>
      </c>
      <c r="R15" s="27">
        <f t="shared" si="1"/>
        <v>6</v>
      </c>
      <c r="S15" s="54">
        <f t="shared" si="3"/>
        <v>5.25</v>
      </c>
      <c r="U15" s="18" t="s">
        <v>55</v>
      </c>
      <c r="V15" s="55">
        <v>1</v>
      </c>
      <c r="X15" s="9"/>
      <c r="AA15" s="32" t="s">
        <v>108</v>
      </c>
      <c r="AB15" s="4">
        <f>+COUNTIF($F$3:F1012,AA15)</f>
        <v>3</v>
      </c>
    </row>
    <row r="16" spans="2:28" ht="15.6" x14ac:dyDescent="0.3">
      <c r="B16" s="18">
        <v>14</v>
      </c>
      <c r="C16" s="37" t="s">
        <v>75</v>
      </c>
      <c r="D16" s="19"/>
      <c r="E16" s="43" t="s">
        <v>6</v>
      </c>
      <c r="F16" s="19" t="s">
        <v>32</v>
      </c>
      <c r="G16" s="20">
        <v>3</v>
      </c>
      <c r="H16" s="21">
        <v>3</v>
      </c>
      <c r="I16" s="21">
        <v>5</v>
      </c>
      <c r="J16" s="21"/>
      <c r="K16" s="21">
        <v>3.5</v>
      </c>
      <c r="L16" s="21">
        <v>5</v>
      </c>
      <c r="M16" s="21"/>
      <c r="N16" s="21">
        <v>4</v>
      </c>
      <c r="O16" s="21">
        <v>5</v>
      </c>
      <c r="P16" s="21">
        <v>3</v>
      </c>
      <c r="Q16" s="27">
        <f t="shared" si="0"/>
        <v>31.5</v>
      </c>
      <c r="R16" s="27">
        <f t="shared" si="1"/>
        <v>8</v>
      </c>
      <c r="S16" s="54">
        <f t="shared" si="3"/>
        <v>3.9375</v>
      </c>
      <c r="U16" s="18" t="s">
        <v>125</v>
      </c>
      <c r="V16" s="55">
        <v>1</v>
      </c>
      <c r="X16" s="9"/>
      <c r="AA16" s="32" t="s">
        <v>21</v>
      </c>
      <c r="AB16" s="4">
        <f>+COUNTIF($F$3:F1013,AA16)</f>
        <v>2</v>
      </c>
    </row>
    <row r="17" spans="2:28" ht="15.6" x14ac:dyDescent="0.3">
      <c r="B17" s="18">
        <v>15</v>
      </c>
      <c r="C17" s="37" t="s">
        <v>85</v>
      </c>
      <c r="D17" s="19"/>
      <c r="E17" s="43" t="s">
        <v>6</v>
      </c>
      <c r="F17" s="19" t="s">
        <v>32</v>
      </c>
      <c r="G17" s="20">
        <v>4.5</v>
      </c>
      <c r="H17" s="21">
        <v>4</v>
      </c>
      <c r="I17" s="21">
        <v>4</v>
      </c>
      <c r="J17" s="21">
        <v>4</v>
      </c>
      <c r="K17" s="21">
        <v>4.5</v>
      </c>
      <c r="L17" s="21"/>
      <c r="M17" s="21"/>
      <c r="N17" s="21"/>
      <c r="O17" s="21">
        <v>4</v>
      </c>
      <c r="P17" s="21">
        <v>5</v>
      </c>
      <c r="Q17" s="27">
        <f t="shared" si="0"/>
        <v>30</v>
      </c>
      <c r="R17" s="27">
        <f t="shared" si="1"/>
        <v>7</v>
      </c>
      <c r="S17" s="54">
        <f t="shared" si="3"/>
        <v>4.2857142857142856</v>
      </c>
      <c r="U17" s="18" t="s">
        <v>94</v>
      </c>
      <c r="V17" s="55">
        <v>1</v>
      </c>
      <c r="X17" s="9"/>
      <c r="AA17" s="32" t="s">
        <v>17</v>
      </c>
      <c r="AB17" s="4">
        <f>+COUNTIF($F$3:F1015,AA17)</f>
        <v>2</v>
      </c>
    </row>
    <row r="18" spans="2:28" ht="15.6" x14ac:dyDescent="0.3">
      <c r="B18" s="18">
        <v>16</v>
      </c>
      <c r="C18" s="38" t="s">
        <v>94</v>
      </c>
      <c r="D18" s="19" t="s">
        <v>5</v>
      </c>
      <c r="E18" s="43" t="s">
        <v>6</v>
      </c>
      <c r="F18" s="19" t="s">
        <v>11</v>
      </c>
      <c r="G18" s="22"/>
      <c r="H18" s="21">
        <v>6.5</v>
      </c>
      <c r="I18" s="21"/>
      <c r="J18" s="21"/>
      <c r="K18" s="21">
        <v>9</v>
      </c>
      <c r="L18" s="21"/>
      <c r="M18" s="21"/>
      <c r="N18" s="21">
        <v>6</v>
      </c>
      <c r="O18" s="21"/>
      <c r="P18" s="21">
        <v>6</v>
      </c>
      <c r="Q18" s="27">
        <f t="shared" si="0"/>
        <v>27.5</v>
      </c>
      <c r="R18" s="27">
        <f t="shared" si="1"/>
        <v>4</v>
      </c>
      <c r="S18" s="54">
        <f t="shared" si="3"/>
        <v>6.875</v>
      </c>
      <c r="U18" s="18" t="s">
        <v>49</v>
      </c>
      <c r="V18" s="55">
        <v>1</v>
      </c>
      <c r="X18" s="9"/>
      <c r="AA18" s="32" t="s">
        <v>18</v>
      </c>
      <c r="AB18" s="4">
        <f>+COUNTIF($F$3:F1016,AA18)</f>
        <v>2</v>
      </c>
    </row>
    <row r="19" spans="2:28" ht="15.6" x14ac:dyDescent="0.3">
      <c r="B19" s="18">
        <v>17</v>
      </c>
      <c r="C19" s="37" t="s">
        <v>76</v>
      </c>
      <c r="D19" s="19"/>
      <c r="E19" s="43" t="s">
        <v>6</v>
      </c>
      <c r="F19" s="19" t="s">
        <v>32</v>
      </c>
      <c r="G19" s="20">
        <v>3</v>
      </c>
      <c r="H19" s="21">
        <v>5</v>
      </c>
      <c r="I19" s="21">
        <v>4.5</v>
      </c>
      <c r="J19" s="21">
        <v>6</v>
      </c>
      <c r="K19" s="21">
        <v>5</v>
      </c>
      <c r="L19" s="21">
        <v>3.5</v>
      </c>
      <c r="M19" s="21"/>
      <c r="N19" s="21"/>
      <c r="O19" s="21"/>
      <c r="P19" s="21"/>
      <c r="Q19" s="27">
        <f t="shared" si="0"/>
        <v>27</v>
      </c>
      <c r="R19" s="27">
        <f t="shared" si="1"/>
        <v>6</v>
      </c>
      <c r="S19" s="54">
        <f t="shared" si="3"/>
        <v>4.5</v>
      </c>
      <c r="U19" s="18" t="s">
        <v>191</v>
      </c>
      <c r="V19" s="55">
        <v>1</v>
      </c>
      <c r="X19" s="9"/>
      <c r="AA19" s="32" t="s">
        <v>119</v>
      </c>
      <c r="AB19" s="4">
        <f>+COUNTIF($F$3:F1017,AA19)</f>
        <v>2</v>
      </c>
    </row>
    <row r="20" spans="2:28" ht="16.2" thickBot="1" x14ac:dyDescent="0.35">
      <c r="B20" s="18">
        <v>18</v>
      </c>
      <c r="C20" s="38" t="s">
        <v>151</v>
      </c>
      <c r="D20" s="19"/>
      <c r="E20" s="43" t="s">
        <v>6</v>
      </c>
      <c r="F20" s="19" t="s">
        <v>15</v>
      </c>
      <c r="G20" s="22"/>
      <c r="H20" s="21"/>
      <c r="I20" s="21"/>
      <c r="J20" s="21"/>
      <c r="K20" s="21">
        <v>4.5</v>
      </c>
      <c r="L20" s="21">
        <v>4</v>
      </c>
      <c r="M20" s="21">
        <v>5.5</v>
      </c>
      <c r="N20" s="21">
        <v>4.5</v>
      </c>
      <c r="O20" s="21">
        <v>6</v>
      </c>
      <c r="P20" s="21"/>
      <c r="Q20" s="27">
        <f t="shared" si="0"/>
        <v>24.5</v>
      </c>
      <c r="R20" s="27">
        <f t="shared" si="1"/>
        <v>5</v>
      </c>
      <c r="S20" s="54">
        <f t="shared" si="3"/>
        <v>4.9000000000000004</v>
      </c>
      <c r="U20" s="24" t="s">
        <v>192</v>
      </c>
      <c r="V20" s="56">
        <v>1</v>
      </c>
      <c r="X20" s="9"/>
      <c r="AA20" s="32" t="s">
        <v>16</v>
      </c>
      <c r="AB20" s="4">
        <f>+COUNTIF($F$3:F1018,AA20)</f>
        <v>1</v>
      </c>
    </row>
    <row r="21" spans="2:28" ht="15.6" x14ac:dyDescent="0.3">
      <c r="B21" s="18">
        <v>19</v>
      </c>
      <c r="C21" s="38" t="s">
        <v>96</v>
      </c>
      <c r="D21" s="19"/>
      <c r="E21" s="43" t="s">
        <v>6</v>
      </c>
      <c r="F21" s="19" t="s">
        <v>15</v>
      </c>
      <c r="G21" s="22"/>
      <c r="H21" s="21">
        <v>5</v>
      </c>
      <c r="I21" s="21">
        <v>5</v>
      </c>
      <c r="J21" s="21"/>
      <c r="K21" s="21">
        <v>5.5</v>
      </c>
      <c r="L21" s="21"/>
      <c r="M21" s="21"/>
      <c r="N21" s="21">
        <v>3.5</v>
      </c>
      <c r="O21" s="21">
        <v>5</v>
      </c>
      <c r="P21" s="21"/>
      <c r="Q21" s="27">
        <f t="shared" si="0"/>
        <v>24</v>
      </c>
      <c r="R21" s="27">
        <f t="shared" si="1"/>
        <v>5</v>
      </c>
      <c r="S21" s="54">
        <f t="shared" si="3"/>
        <v>4.8</v>
      </c>
      <c r="U21" s="9"/>
      <c r="X21" s="9"/>
      <c r="AA21" s="32" t="s">
        <v>23</v>
      </c>
      <c r="AB21" s="4">
        <f>+COUNTIF($F$3:F1019,AA21)</f>
        <v>1</v>
      </c>
    </row>
    <row r="22" spans="2:28" ht="15.6" x14ac:dyDescent="0.3">
      <c r="B22" s="18">
        <v>20</v>
      </c>
      <c r="C22" s="38" t="s">
        <v>138</v>
      </c>
      <c r="D22" s="19"/>
      <c r="E22" s="43" t="s">
        <v>6</v>
      </c>
      <c r="F22" s="19" t="s">
        <v>29</v>
      </c>
      <c r="G22" s="22"/>
      <c r="H22" s="21"/>
      <c r="I22" s="21"/>
      <c r="J22" s="21"/>
      <c r="K22" s="21">
        <v>6.5</v>
      </c>
      <c r="L22" s="21"/>
      <c r="M22" s="21"/>
      <c r="N22" s="21">
        <v>5.5</v>
      </c>
      <c r="O22" s="21">
        <v>5.5</v>
      </c>
      <c r="P22" s="21">
        <v>6.5</v>
      </c>
      <c r="Q22" s="27">
        <f t="shared" si="0"/>
        <v>24</v>
      </c>
      <c r="R22" s="27">
        <f t="shared" si="1"/>
        <v>4</v>
      </c>
      <c r="S22" s="54">
        <f t="shared" si="3"/>
        <v>6</v>
      </c>
      <c r="U22" s="9"/>
      <c r="X22" s="9"/>
      <c r="AA22" s="32" t="s">
        <v>20</v>
      </c>
      <c r="AB22" s="4">
        <f>+COUNTIF($F$3:F1020,AA22)</f>
        <v>1</v>
      </c>
    </row>
    <row r="23" spans="2:28" ht="15.6" x14ac:dyDescent="0.3">
      <c r="B23" s="18">
        <v>21</v>
      </c>
      <c r="C23" s="38" t="s">
        <v>93</v>
      </c>
      <c r="D23" s="19" t="s">
        <v>8</v>
      </c>
      <c r="E23" s="43" t="s">
        <v>6</v>
      </c>
      <c r="F23" s="19" t="s">
        <v>11</v>
      </c>
      <c r="G23" s="22"/>
      <c r="H23" s="21">
        <v>8</v>
      </c>
      <c r="I23" s="21">
        <v>8.5</v>
      </c>
      <c r="J23" s="21"/>
      <c r="K23" s="21"/>
      <c r="L23" s="21"/>
      <c r="M23" s="21"/>
      <c r="N23" s="21">
        <v>6</v>
      </c>
      <c r="O23" s="21"/>
      <c r="P23" s="21"/>
      <c r="Q23" s="27">
        <f t="shared" si="0"/>
        <v>22.5</v>
      </c>
      <c r="R23" s="27">
        <f t="shared" si="1"/>
        <v>3</v>
      </c>
      <c r="S23" s="54">
        <f t="shared" si="3"/>
        <v>7.5</v>
      </c>
      <c r="U23" s="9"/>
      <c r="X23" s="9"/>
      <c r="AA23" s="32" t="s">
        <v>25</v>
      </c>
      <c r="AB23" s="4">
        <f>+COUNTIF($F$3:F1021,AA23)</f>
        <v>1</v>
      </c>
    </row>
    <row r="24" spans="2:28" ht="15.6" x14ac:dyDescent="0.3">
      <c r="B24" s="18">
        <v>22</v>
      </c>
      <c r="C24" s="37" t="s">
        <v>58</v>
      </c>
      <c r="D24" s="19" t="s">
        <v>5</v>
      </c>
      <c r="E24" s="43" t="s">
        <v>6</v>
      </c>
      <c r="F24" s="19" t="s">
        <v>7</v>
      </c>
      <c r="G24" s="20">
        <v>6</v>
      </c>
      <c r="H24" s="21">
        <v>4.5</v>
      </c>
      <c r="I24" s="21">
        <v>5</v>
      </c>
      <c r="J24" s="21"/>
      <c r="K24" s="21"/>
      <c r="L24" s="21">
        <v>6.5</v>
      </c>
      <c r="M24" s="21"/>
      <c r="N24" s="21"/>
      <c r="O24" s="21"/>
      <c r="P24" s="21"/>
      <c r="Q24" s="27">
        <f t="shared" si="0"/>
        <v>22</v>
      </c>
      <c r="R24" s="27">
        <f t="shared" si="1"/>
        <v>4</v>
      </c>
      <c r="S24" s="54">
        <f t="shared" si="3"/>
        <v>5.5</v>
      </c>
      <c r="U24" s="9"/>
      <c r="X24" s="9"/>
      <c r="AA24" s="32" t="s">
        <v>13</v>
      </c>
      <c r="AB24" s="4">
        <f>+COUNTIF($F$3:F1022,AA24)</f>
        <v>1</v>
      </c>
    </row>
    <row r="25" spans="2:28" ht="15.6" x14ac:dyDescent="0.3">
      <c r="B25" s="18">
        <v>23</v>
      </c>
      <c r="C25" s="37" t="s">
        <v>52</v>
      </c>
      <c r="D25" s="19"/>
      <c r="E25" s="43" t="s">
        <v>6</v>
      </c>
      <c r="F25" s="19" t="s">
        <v>34</v>
      </c>
      <c r="G25" s="20">
        <v>3.5</v>
      </c>
      <c r="H25" s="21">
        <v>3</v>
      </c>
      <c r="I25" s="21">
        <v>3</v>
      </c>
      <c r="J25" s="21">
        <v>3.5</v>
      </c>
      <c r="K25" s="21">
        <v>4.5</v>
      </c>
      <c r="L25" s="21">
        <v>3</v>
      </c>
      <c r="M25" s="21"/>
      <c r="N25" s="21"/>
      <c r="O25" s="21"/>
      <c r="P25" s="21"/>
      <c r="Q25" s="27">
        <f t="shared" si="0"/>
        <v>20.5</v>
      </c>
      <c r="R25" s="27">
        <f t="shared" si="1"/>
        <v>6</v>
      </c>
      <c r="S25" s="54">
        <f t="shared" si="3"/>
        <v>3.4166666666666665</v>
      </c>
      <c r="U25" s="9"/>
      <c r="X25" s="9"/>
      <c r="AA25" s="32" t="s">
        <v>19</v>
      </c>
      <c r="AB25" s="4">
        <f>+COUNTIF($F$3:F1023,AA25)</f>
        <v>1</v>
      </c>
    </row>
    <row r="26" spans="2:28" ht="15.6" x14ac:dyDescent="0.3">
      <c r="B26" s="18">
        <v>24</v>
      </c>
      <c r="C26" s="38" t="s">
        <v>154</v>
      </c>
      <c r="D26" s="19"/>
      <c r="E26" s="43" t="s">
        <v>6</v>
      </c>
      <c r="F26" s="19" t="s">
        <v>32</v>
      </c>
      <c r="G26" s="22"/>
      <c r="H26" s="21"/>
      <c r="I26" s="21"/>
      <c r="J26" s="21"/>
      <c r="K26" s="21">
        <v>4</v>
      </c>
      <c r="L26" s="21">
        <v>4</v>
      </c>
      <c r="M26" s="21"/>
      <c r="N26" s="21">
        <v>4</v>
      </c>
      <c r="O26" s="21">
        <v>3.5</v>
      </c>
      <c r="P26" s="21">
        <v>4</v>
      </c>
      <c r="Q26" s="27">
        <f t="shared" si="0"/>
        <v>19.5</v>
      </c>
      <c r="R26" s="27">
        <f t="shared" si="1"/>
        <v>5</v>
      </c>
      <c r="S26" s="54">
        <f t="shared" si="3"/>
        <v>3.9</v>
      </c>
      <c r="U26" s="9"/>
      <c r="X26" s="9"/>
      <c r="AA26" s="32" t="s">
        <v>91</v>
      </c>
      <c r="AB26" s="4">
        <f>+COUNTIF($F$3:F1024,AA26)</f>
        <v>1</v>
      </c>
    </row>
    <row r="27" spans="2:28" ht="15.6" x14ac:dyDescent="0.3">
      <c r="B27" s="18">
        <v>25</v>
      </c>
      <c r="C27" s="38" t="s">
        <v>146</v>
      </c>
      <c r="D27" s="19"/>
      <c r="E27" s="43" t="s">
        <v>6</v>
      </c>
      <c r="F27" s="19" t="s">
        <v>34</v>
      </c>
      <c r="G27" s="22"/>
      <c r="H27" s="21"/>
      <c r="I27" s="21"/>
      <c r="J27" s="21"/>
      <c r="K27" s="21">
        <v>5</v>
      </c>
      <c r="L27" s="21">
        <v>5</v>
      </c>
      <c r="M27" s="21"/>
      <c r="N27" s="21">
        <v>4.5</v>
      </c>
      <c r="O27" s="21">
        <v>4.5</v>
      </c>
      <c r="P27" s="21"/>
      <c r="Q27" s="27">
        <f t="shared" si="0"/>
        <v>19</v>
      </c>
      <c r="R27" s="27">
        <f t="shared" si="1"/>
        <v>4</v>
      </c>
      <c r="S27" s="54">
        <f t="shared" si="3"/>
        <v>4.75</v>
      </c>
      <c r="U27" s="9"/>
      <c r="X27" s="9"/>
      <c r="AA27" s="32" t="s">
        <v>28</v>
      </c>
      <c r="AB27" s="4">
        <f>+COUNTIF($F$3:F1025,AA27)</f>
        <v>1</v>
      </c>
    </row>
    <row r="28" spans="2:28" ht="15.6" x14ac:dyDescent="0.3">
      <c r="B28" s="18">
        <v>26</v>
      </c>
      <c r="C28" s="38" t="s">
        <v>95</v>
      </c>
      <c r="D28" s="19" t="s">
        <v>5</v>
      </c>
      <c r="E28" s="43" t="s">
        <v>6</v>
      </c>
      <c r="F28" s="19" t="s">
        <v>15</v>
      </c>
      <c r="G28" s="22"/>
      <c r="H28" s="21">
        <v>6</v>
      </c>
      <c r="I28" s="21">
        <v>6</v>
      </c>
      <c r="J28" s="21">
        <v>6</v>
      </c>
      <c r="K28" s="21"/>
      <c r="L28" s="21"/>
      <c r="M28" s="21"/>
      <c r="N28" s="21"/>
      <c r="O28" s="21"/>
      <c r="P28" s="21"/>
      <c r="Q28" s="27">
        <f t="shared" si="0"/>
        <v>18</v>
      </c>
      <c r="R28" s="27">
        <f t="shared" si="1"/>
        <v>3</v>
      </c>
      <c r="S28" s="54">
        <f t="shared" si="3"/>
        <v>6</v>
      </c>
      <c r="U28" s="9"/>
      <c r="X28" s="9"/>
      <c r="AA28" s="32" t="s">
        <v>173</v>
      </c>
      <c r="AB28" s="4">
        <f>+COUNTIF($F$3:F1026,AA28)</f>
        <v>1</v>
      </c>
    </row>
    <row r="29" spans="2:28" ht="15.6" x14ac:dyDescent="0.3">
      <c r="B29" s="18">
        <v>27</v>
      </c>
      <c r="C29" s="38" t="s">
        <v>112</v>
      </c>
      <c r="D29" s="19" t="s">
        <v>5</v>
      </c>
      <c r="E29" s="43" t="s">
        <v>6</v>
      </c>
      <c r="F29" s="19" t="s">
        <v>15</v>
      </c>
      <c r="G29" s="22"/>
      <c r="H29" s="21"/>
      <c r="I29" s="21">
        <v>5</v>
      </c>
      <c r="J29" s="21">
        <v>6.5</v>
      </c>
      <c r="K29" s="21"/>
      <c r="L29" s="21"/>
      <c r="M29" s="21"/>
      <c r="N29" s="21">
        <v>6.5</v>
      </c>
      <c r="O29" s="21"/>
      <c r="P29" s="21"/>
      <c r="Q29" s="27">
        <f t="shared" si="0"/>
        <v>18</v>
      </c>
      <c r="R29" s="27">
        <f t="shared" si="1"/>
        <v>3</v>
      </c>
      <c r="S29" s="54">
        <f t="shared" si="3"/>
        <v>6</v>
      </c>
      <c r="U29" s="9"/>
      <c r="X29" s="9"/>
      <c r="AA29" s="32" t="s">
        <v>219</v>
      </c>
      <c r="AB29" s="4">
        <f>+COUNTIF($F$3:F1027,AA29)</f>
        <v>1</v>
      </c>
    </row>
    <row r="30" spans="2:28" ht="15.6" x14ac:dyDescent="0.3">
      <c r="B30" s="18">
        <v>28</v>
      </c>
      <c r="C30" s="37" t="s">
        <v>68</v>
      </c>
      <c r="D30" s="19"/>
      <c r="E30" s="43" t="s">
        <v>12</v>
      </c>
      <c r="F30" s="19" t="s">
        <v>21</v>
      </c>
      <c r="G30" s="20">
        <v>5</v>
      </c>
      <c r="H30" s="21"/>
      <c r="I30" s="21"/>
      <c r="J30" s="21"/>
      <c r="K30" s="21"/>
      <c r="L30" s="21"/>
      <c r="M30" s="21"/>
      <c r="N30" s="21"/>
      <c r="O30" s="21">
        <v>6.5</v>
      </c>
      <c r="P30" s="21">
        <v>6.5</v>
      </c>
      <c r="Q30" s="27">
        <f t="shared" si="0"/>
        <v>18</v>
      </c>
      <c r="R30" s="27">
        <f t="shared" si="1"/>
        <v>3</v>
      </c>
      <c r="S30" s="54">
        <f t="shared" si="3"/>
        <v>6</v>
      </c>
      <c r="U30" s="9"/>
      <c r="X30" s="9"/>
      <c r="AA30" s="32" t="s">
        <v>212</v>
      </c>
      <c r="AB30" s="4">
        <f>+COUNTIF($F$3:F1028,AA30)</f>
        <v>1</v>
      </c>
    </row>
    <row r="31" spans="2:28" ht="16.2" thickBot="1" x14ac:dyDescent="0.35">
      <c r="B31" s="18">
        <v>29</v>
      </c>
      <c r="C31" s="37" t="s">
        <v>59</v>
      </c>
      <c r="D31" s="19" t="s">
        <v>5</v>
      </c>
      <c r="E31" s="43" t="s">
        <v>6</v>
      </c>
      <c r="F31" s="19" t="s">
        <v>11</v>
      </c>
      <c r="G31" s="20">
        <v>6</v>
      </c>
      <c r="H31" s="21"/>
      <c r="I31" s="21"/>
      <c r="J31" s="21"/>
      <c r="K31" s="21"/>
      <c r="L31" s="21">
        <v>4.5</v>
      </c>
      <c r="M31" s="21"/>
      <c r="N31" s="21"/>
      <c r="O31" s="21"/>
      <c r="P31" s="21">
        <v>7</v>
      </c>
      <c r="Q31" s="27">
        <f t="shared" si="0"/>
        <v>17.5</v>
      </c>
      <c r="R31" s="27">
        <f t="shared" si="1"/>
        <v>3</v>
      </c>
      <c r="S31" s="54">
        <f t="shared" si="3"/>
        <v>5.833333333333333</v>
      </c>
      <c r="U31" s="9"/>
      <c r="X31" s="9"/>
      <c r="AA31" s="33" t="s">
        <v>37</v>
      </c>
      <c r="AB31" s="8">
        <f>162-SUM(AB2:AB30)</f>
        <v>2</v>
      </c>
    </row>
    <row r="32" spans="2:28" ht="15.6" x14ac:dyDescent="0.3">
      <c r="B32" s="18">
        <v>30</v>
      </c>
      <c r="C32" s="37" t="s">
        <v>70</v>
      </c>
      <c r="D32" s="19"/>
      <c r="E32" s="43" t="s">
        <v>6</v>
      </c>
      <c r="F32" s="19" t="s">
        <v>7</v>
      </c>
      <c r="G32" s="20">
        <v>5</v>
      </c>
      <c r="H32" s="21">
        <v>3.5</v>
      </c>
      <c r="I32" s="21">
        <v>4</v>
      </c>
      <c r="J32" s="21"/>
      <c r="K32" s="21"/>
      <c r="L32" s="21">
        <v>4.5</v>
      </c>
      <c r="M32" s="21"/>
      <c r="N32" s="21"/>
      <c r="O32" s="21"/>
      <c r="P32" s="21"/>
      <c r="Q32" s="27">
        <f t="shared" si="0"/>
        <v>17</v>
      </c>
      <c r="R32" s="27">
        <f t="shared" si="1"/>
        <v>4</v>
      </c>
      <c r="S32" s="54">
        <f t="shared" si="3"/>
        <v>4.25</v>
      </c>
      <c r="U32" s="9"/>
      <c r="X32" s="9"/>
      <c r="AA32" s="9"/>
      <c r="AB32" s="10">
        <f>SUM(AB3:AB31)</f>
        <v>162</v>
      </c>
    </row>
    <row r="33" spans="2:27" ht="15.6" x14ac:dyDescent="0.3">
      <c r="B33" s="18">
        <v>31</v>
      </c>
      <c r="C33" s="37" t="s">
        <v>72</v>
      </c>
      <c r="D33" s="19"/>
      <c r="E33" s="43" t="s">
        <v>6</v>
      </c>
      <c r="F33" s="19" t="s">
        <v>15</v>
      </c>
      <c r="G33" s="20">
        <v>2</v>
      </c>
      <c r="H33" s="21"/>
      <c r="I33" s="21"/>
      <c r="J33" s="21"/>
      <c r="K33" s="21"/>
      <c r="L33" s="21">
        <v>4.5</v>
      </c>
      <c r="M33" s="21"/>
      <c r="N33" s="21">
        <v>5.5</v>
      </c>
      <c r="O33" s="21"/>
      <c r="P33" s="21">
        <v>5</v>
      </c>
      <c r="Q33" s="27">
        <f t="shared" si="0"/>
        <v>17</v>
      </c>
      <c r="R33" s="27">
        <f t="shared" si="1"/>
        <v>4</v>
      </c>
      <c r="S33" s="54">
        <f t="shared" si="3"/>
        <v>4.25</v>
      </c>
      <c r="U33" s="9"/>
      <c r="X33" s="9"/>
      <c r="AA33" s="9"/>
    </row>
    <row r="34" spans="2:27" ht="15.6" x14ac:dyDescent="0.3">
      <c r="B34" s="18">
        <v>32</v>
      </c>
      <c r="C34" s="38" t="s">
        <v>140</v>
      </c>
      <c r="D34" s="19"/>
      <c r="E34" s="43" t="s">
        <v>6</v>
      </c>
      <c r="F34" s="19" t="s">
        <v>24</v>
      </c>
      <c r="G34" s="22"/>
      <c r="H34" s="21"/>
      <c r="I34" s="21"/>
      <c r="J34" s="21"/>
      <c r="K34" s="21">
        <v>6</v>
      </c>
      <c r="L34" s="21">
        <v>5</v>
      </c>
      <c r="M34" s="21"/>
      <c r="N34" s="21">
        <v>6</v>
      </c>
      <c r="O34" s="21"/>
      <c r="P34" s="21"/>
      <c r="Q34" s="27">
        <f t="shared" si="0"/>
        <v>17</v>
      </c>
      <c r="R34" s="27">
        <f t="shared" si="1"/>
        <v>3</v>
      </c>
      <c r="S34" s="54">
        <f t="shared" si="3"/>
        <v>5.666666666666667</v>
      </c>
      <c r="U34" s="9"/>
      <c r="X34" s="9"/>
      <c r="AA34" s="9"/>
    </row>
    <row r="35" spans="2:27" ht="15.6" x14ac:dyDescent="0.3">
      <c r="B35" s="18">
        <v>33</v>
      </c>
      <c r="C35" s="38" t="s">
        <v>163</v>
      </c>
      <c r="D35" s="19"/>
      <c r="E35" s="43" t="s">
        <v>6</v>
      </c>
      <c r="F35" s="19" t="s">
        <v>24</v>
      </c>
      <c r="G35" s="22"/>
      <c r="H35" s="21"/>
      <c r="I35" s="21"/>
      <c r="J35" s="21"/>
      <c r="K35" s="21">
        <v>3</v>
      </c>
      <c r="L35" s="21">
        <v>3</v>
      </c>
      <c r="M35" s="21"/>
      <c r="N35" s="21">
        <v>3</v>
      </c>
      <c r="O35" s="21">
        <v>4.5</v>
      </c>
      <c r="P35" s="21">
        <v>3.5</v>
      </c>
      <c r="Q35" s="27">
        <f t="shared" si="0"/>
        <v>17</v>
      </c>
      <c r="R35" s="27">
        <f t="shared" si="1"/>
        <v>5</v>
      </c>
      <c r="S35" s="54">
        <f t="shared" si="3"/>
        <v>3.4</v>
      </c>
      <c r="U35" s="9"/>
      <c r="X35" s="9"/>
      <c r="AA35" s="9"/>
    </row>
    <row r="36" spans="2:27" ht="15.6" x14ac:dyDescent="0.3">
      <c r="B36" s="18">
        <v>34</v>
      </c>
      <c r="C36" s="38" t="s">
        <v>102</v>
      </c>
      <c r="D36" s="19"/>
      <c r="E36" s="43" t="s">
        <v>6</v>
      </c>
      <c r="F36" s="19" t="s">
        <v>15</v>
      </c>
      <c r="G36" s="22"/>
      <c r="H36" s="21">
        <v>3</v>
      </c>
      <c r="I36" s="21">
        <v>2.5</v>
      </c>
      <c r="J36" s="21">
        <v>4.5</v>
      </c>
      <c r="K36" s="21">
        <v>5</v>
      </c>
      <c r="L36" s="21"/>
      <c r="M36" s="21"/>
      <c r="N36" s="21"/>
      <c r="O36" s="21"/>
      <c r="P36" s="21"/>
      <c r="Q36" s="27">
        <f t="shared" si="0"/>
        <v>15</v>
      </c>
      <c r="R36" s="27">
        <f t="shared" si="1"/>
        <v>4</v>
      </c>
      <c r="S36" s="54">
        <f t="shared" si="3"/>
        <v>3.75</v>
      </c>
      <c r="U36" s="9"/>
      <c r="X36" s="9"/>
      <c r="AA36" s="9"/>
    </row>
    <row r="37" spans="2:27" ht="15.6" x14ac:dyDescent="0.3">
      <c r="B37" s="18">
        <v>35</v>
      </c>
      <c r="C37" s="38" t="s">
        <v>103</v>
      </c>
      <c r="D37" s="19"/>
      <c r="E37" s="43" t="s">
        <v>6</v>
      </c>
      <c r="F37" s="19" t="s">
        <v>25</v>
      </c>
      <c r="G37" s="22"/>
      <c r="H37" s="21">
        <v>3</v>
      </c>
      <c r="I37" s="21">
        <v>3</v>
      </c>
      <c r="J37" s="21"/>
      <c r="K37" s="21">
        <v>5</v>
      </c>
      <c r="L37" s="21"/>
      <c r="M37" s="21"/>
      <c r="N37" s="21"/>
      <c r="O37" s="21">
        <v>4</v>
      </c>
      <c r="P37" s="21"/>
      <c r="Q37" s="27">
        <f t="shared" si="0"/>
        <v>15</v>
      </c>
      <c r="R37" s="27">
        <f t="shared" si="1"/>
        <v>4</v>
      </c>
      <c r="S37" s="54">
        <f t="shared" si="3"/>
        <v>3.75</v>
      </c>
      <c r="U37" s="9"/>
      <c r="X37" s="9"/>
      <c r="AA37" s="9"/>
    </row>
    <row r="38" spans="2:27" ht="15.6" x14ac:dyDescent="0.3">
      <c r="B38" s="18">
        <v>36</v>
      </c>
      <c r="C38" s="38" t="s">
        <v>191</v>
      </c>
      <c r="D38" s="19" t="s">
        <v>10</v>
      </c>
      <c r="E38" s="43" t="s">
        <v>6</v>
      </c>
      <c r="F38" s="19" t="s">
        <v>9</v>
      </c>
      <c r="G38" s="22"/>
      <c r="H38" s="21"/>
      <c r="I38" s="21"/>
      <c r="J38" s="21"/>
      <c r="K38" s="21"/>
      <c r="L38" s="21"/>
      <c r="M38" s="21"/>
      <c r="N38" s="21">
        <v>7.5</v>
      </c>
      <c r="O38" s="21">
        <v>7</v>
      </c>
      <c r="P38" s="21"/>
      <c r="Q38" s="27">
        <f t="shared" si="0"/>
        <v>14.5</v>
      </c>
      <c r="R38" s="27">
        <f t="shared" si="1"/>
        <v>2</v>
      </c>
      <c r="S38" s="54">
        <f t="shared" si="3"/>
        <v>7.25</v>
      </c>
      <c r="U38" s="9"/>
      <c r="X38" s="9"/>
      <c r="AA38" s="9"/>
    </row>
    <row r="39" spans="2:27" ht="15.6" x14ac:dyDescent="0.3">
      <c r="B39" s="18">
        <v>37</v>
      </c>
      <c r="C39" s="37" t="s">
        <v>82</v>
      </c>
      <c r="D39" s="19"/>
      <c r="E39" s="43" t="s">
        <v>6</v>
      </c>
      <c r="F39" s="19" t="s">
        <v>15</v>
      </c>
      <c r="G39" s="20">
        <v>4</v>
      </c>
      <c r="H39" s="21"/>
      <c r="I39" s="21">
        <v>5</v>
      </c>
      <c r="J39" s="21">
        <v>5</v>
      </c>
      <c r="K39" s="21"/>
      <c r="L39" s="21"/>
      <c r="M39" s="21"/>
      <c r="N39" s="21"/>
      <c r="O39" s="21"/>
      <c r="P39" s="21"/>
      <c r="Q39" s="27">
        <f t="shared" si="0"/>
        <v>14</v>
      </c>
      <c r="R39" s="27">
        <f t="shared" si="1"/>
        <v>3</v>
      </c>
      <c r="S39" s="54">
        <f t="shared" si="3"/>
        <v>4.666666666666667</v>
      </c>
      <c r="U39" s="9"/>
      <c r="X39" s="9"/>
      <c r="AA39" s="9"/>
    </row>
    <row r="40" spans="2:27" ht="15.6" x14ac:dyDescent="0.3">
      <c r="B40" s="18">
        <v>38</v>
      </c>
      <c r="C40" s="38" t="s">
        <v>114</v>
      </c>
      <c r="D40" s="19"/>
      <c r="E40" s="43" t="s">
        <v>6</v>
      </c>
      <c r="F40" s="19" t="s">
        <v>11</v>
      </c>
      <c r="G40" s="22"/>
      <c r="H40" s="21"/>
      <c r="I40" s="21">
        <v>4.5</v>
      </c>
      <c r="J40" s="21"/>
      <c r="K40" s="21">
        <v>5</v>
      </c>
      <c r="L40" s="21"/>
      <c r="M40" s="21"/>
      <c r="N40" s="21"/>
      <c r="O40" s="21"/>
      <c r="P40" s="21">
        <v>4.5</v>
      </c>
      <c r="Q40" s="27">
        <f t="shared" si="0"/>
        <v>14</v>
      </c>
      <c r="R40" s="27">
        <f t="shared" si="1"/>
        <v>3</v>
      </c>
      <c r="S40" s="54">
        <f t="shared" si="3"/>
        <v>4.666666666666667</v>
      </c>
      <c r="U40" s="9"/>
      <c r="X40" s="9"/>
      <c r="AA40" s="9"/>
    </row>
    <row r="41" spans="2:27" ht="15.6" x14ac:dyDescent="0.3">
      <c r="B41" s="18">
        <v>39</v>
      </c>
      <c r="C41" s="37" t="s">
        <v>77</v>
      </c>
      <c r="D41" s="19"/>
      <c r="E41" s="43" t="s">
        <v>6</v>
      </c>
      <c r="F41" s="19" t="s">
        <v>90</v>
      </c>
      <c r="G41" s="20">
        <v>3.5</v>
      </c>
      <c r="H41" s="21"/>
      <c r="I41" s="21"/>
      <c r="J41" s="21"/>
      <c r="K41" s="21">
        <v>5.5</v>
      </c>
      <c r="L41" s="21"/>
      <c r="M41" s="21"/>
      <c r="N41" s="21">
        <v>5</v>
      </c>
      <c r="O41" s="21"/>
      <c r="P41" s="21"/>
      <c r="Q41" s="27">
        <f t="shared" si="0"/>
        <v>14</v>
      </c>
      <c r="R41" s="27">
        <f t="shared" si="1"/>
        <v>3</v>
      </c>
      <c r="S41" s="54">
        <f t="shared" si="3"/>
        <v>4.666666666666667</v>
      </c>
      <c r="U41" s="9"/>
      <c r="X41" s="9"/>
      <c r="AA41" s="9"/>
    </row>
    <row r="42" spans="2:27" ht="15.6" x14ac:dyDescent="0.3">
      <c r="B42" s="18">
        <v>40</v>
      </c>
      <c r="C42" s="38" t="s">
        <v>179</v>
      </c>
      <c r="D42" s="19"/>
      <c r="E42" s="43" t="s">
        <v>6</v>
      </c>
      <c r="F42" s="19" t="s">
        <v>32</v>
      </c>
      <c r="G42" s="22"/>
      <c r="H42" s="21"/>
      <c r="I42" s="21"/>
      <c r="J42" s="21"/>
      <c r="K42" s="21"/>
      <c r="L42" s="21"/>
      <c r="M42" s="21"/>
      <c r="N42" s="21">
        <v>4.5</v>
      </c>
      <c r="O42" s="21">
        <v>5</v>
      </c>
      <c r="P42" s="21">
        <v>4.5</v>
      </c>
      <c r="Q42" s="27">
        <f t="shared" si="0"/>
        <v>14</v>
      </c>
      <c r="R42" s="27">
        <f t="shared" si="1"/>
        <v>3</v>
      </c>
      <c r="S42" s="54">
        <f t="shared" si="3"/>
        <v>4.666666666666667</v>
      </c>
      <c r="U42" s="9"/>
      <c r="X42" s="9"/>
      <c r="AA42" s="9"/>
    </row>
    <row r="43" spans="2:27" ht="15.6" x14ac:dyDescent="0.3">
      <c r="B43" s="18">
        <v>41</v>
      </c>
      <c r="C43" s="37" t="s">
        <v>53</v>
      </c>
      <c r="D43" s="19"/>
      <c r="E43" s="43" t="s">
        <v>6</v>
      </c>
      <c r="F43" s="19" t="s">
        <v>35</v>
      </c>
      <c r="G43" s="20">
        <v>3.5</v>
      </c>
      <c r="H43" s="21">
        <v>6</v>
      </c>
      <c r="I43" s="21">
        <v>4</v>
      </c>
      <c r="J43" s="21"/>
      <c r="K43" s="21"/>
      <c r="L43" s="21"/>
      <c r="M43" s="21"/>
      <c r="N43" s="21"/>
      <c r="O43" s="21"/>
      <c r="P43" s="21"/>
      <c r="Q43" s="27">
        <f t="shared" si="0"/>
        <v>13.5</v>
      </c>
      <c r="R43" s="27">
        <f t="shared" si="1"/>
        <v>3</v>
      </c>
      <c r="S43" s="54">
        <f t="shared" si="3"/>
        <v>4.5</v>
      </c>
      <c r="U43" s="9"/>
      <c r="X43" s="9"/>
      <c r="AA43" s="9"/>
    </row>
    <row r="44" spans="2:27" ht="15.6" x14ac:dyDescent="0.3">
      <c r="B44" s="18">
        <v>42</v>
      </c>
      <c r="C44" s="37" t="s">
        <v>51</v>
      </c>
      <c r="D44" s="19"/>
      <c r="E44" s="43" t="s">
        <v>6</v>
      </c>
      <c r="F44" s="19" t="s">
        <v>15</v>
      </c>
      <c r="G44" s="20">
        <v>4</v>
      </c>
      <c r="H44" s="21"/>
      <c r="I44" s="21">
        <v>3</v>
      </c>
      <c r="J44" s="21">
        <v>3</v>
      </c>
      <c r="K44" s="21">
        <v>3.5</v>
      </c>
      <c r="L44" s="21"/>
      <c r="M44" s="21"/>
      <c r="N44" s="21"/>
      <c r="O44" s="21"/>
      <c r="P44" s="21"/>
      <c r="Q44" s="27">
        <f t="shared" si="0"/>
        <v>13.5</v>
      </c>
      <c r="R44" s="27">
        <f t="shared" si="1"/>
        <v>4</v>
      </c>
      <c r="S44" s="54">
        <f t="shared" si="3"/>
        <v>3.375</v>
      </c>
      <c r="U44" s="9"/>
      <c r="X44" s="9"/>
      <c r="AA44" s="9"/>
    </row>
    <row r="45" spans="2:27" ht="15.6" x14ac:dyDescent="0.3">
      <c r="B45" s="18">
        <v>43</v>
      </c>
      <c r="C45" s="38" t="s">
        <v>139</v>
      </c>
      <c r="D45" s="19"/>
      <c r="E45" s="43" t="s">
        <v>6</v>
      </c>
      <c r="F45" s="19" t="s">
        <v>11</v>
      </c>
      <c r="G45" s="22"/>
      <c r="H45" s="21"/>
      <c r="I45" s="21"/>
      <c r="J45" s="21"/>
      <c r="K45" s="21">
        <v>6.5</v>
      </c>
      <c r="L45" s="21">
        <v>7</v>
      </c>
      <c r="M45" s="21"/>
      <c r="N45" s="21"/>
      <c r="O45" s="21"/>
      <c r="P45" s="21"/>
      <c r="Q45" s="27">
        <f t="shared" si="0"/>
        <v>13.5</v>
      </c>
      <c r="R45" s="27">
        <f t="shared" si="1"/>
        <v>2</v>
      </c>
      <c r="S45" s="54">
        <f t="shared" si="3"/>
        <v>6.75</v>
      </c>
      <c r="U45" s="9"/>
      <c r="X45" s="9"/>
      <c r="AA45" s="9"/>
    </row>
    <row r="46" spans="2:27" ht="15.6" x14ac:dyDescent="0.3">
      <c r="B46" s="18">
        <v>44</v>
      </c>
      <c r="C46" s="39" t="s">
        <v>79</v>
      </c>
      <c r="D46" s="19"/>
      <c r="E46" s="43" t="s">
        <v>6</v>
      </c>
      <c r="F46" s="19" t="s">
        <v>32</v>
      </c>
      <c r="G46" s="23">
        <v>3.5</v>
      </c>
      <c r="H46" s="21">
        <v>5</v>
      </c>
      <c r="I46" s="21"/>
      <c r="J46" s="21"/>
      <c r="K46" s="21"/>
      <c r="L46" s="21"/>
      <c r="M46" s="21"/>
      <c r="N46" s="21"/>
      <c r="O46" s="21"/>
      <c r="P46" s="21">
        <v>5</v>
      </c>
      <c r="Q46" s="27">
        <f t="shared" si="0"/>
        <v>13.5</v>
      </c>
      <c r="R46" s="27">
        <f t="shared" si="1"/>
        <v>3</v>
      </c>
      <c r="S46" s="54">
        <f t="shared" si="3"/>
        <v>4.5</v>
      </c>
      <c r="U46" s="9"/>
      <c r="X46" s="9"/>
      <c r="AA46" s="9"/>
    </row>
    <row r="47" spans="2:27" ht="15.6" x14ac:dyDescent="0.3">
      <c r="B47" s="18">
        <v>45</v>
      </c>
      <c r="C47" s="40" t="s">
        <v>125</v>
      </c>
      <c r="D47" s="19" t="s">
        <v>10</v>
      </c>
      <c r="E47" s="43" t="s">
        <v>6</v>
      </c>
      <c r="F47" s="19" t="s">
        <v>26</v>
      </c>
      <c r="G47" s="21"/>
      <c r="H47" s="21"/>
      <c r="I47" s="21"/>
      <c r="J47" s="21">
        <v>8.5</v>
      </c>
      <c r="K47" s="21"/>
      <c r="L47" s="21"/>
      <c r="M47" s="21"/>
      <c r="N47" s="21">
        <v>5</v>
      </c>
      <c r="O47" s="21"/>
      <c r="P47" s="21"/>
      <c r="Q47" s="27">
        <f t="shared" si="0"/>
        <v>13.5</v>
      </c>
      <c r="R47" s="27">
        <f t="shared" si="1"/>
        <v>2</v>
      </c>
      <c r="S47" s="54">
        <f t="shared" si="3"/>
        <v>6.75</v>
      </c>
      <c r="U47" s="9"/>
      <c r="X47" s="9"/>
      <c r="AA47" s="9"/>
    </row>
    <row r="48" spans="2:27" ht="15.6" x14ac:dyDescent="0.3">
      <c r="B48" s="18">
        <v>46</v>
      </c>
      <c r="C48" s="40" t="s">
        <v>133</v>
      </c>
      <c r="D48" s="19"/>
      <c r="E48" s="43" t="s">
        <v>6</v>
      </c>
      <c r="F48" s="19" t="s">
        <v>15</v>
      </c>
      <c r="G48" s="21"/>
      <c r="H48" s="21"/>
      <c r="I48" s="21"/>
      <c r="J48" s="21">
        <v>3</v>
      </c>
      <c r="K48" s="21">
        <v>3</v>
      </c>
      <c r="L48" s="21"/>
      <c r="M48" s="21"/>
      <c r="N48" s="21">
        <v>4</v>
      </c>
      <c r="O48" s="21">
        <v>3.5</v>
      </c>
      <c r="P48" s="21"/>
      <c r="Q48" s="27">
        <f t="shared" si="0"/>
        <v>13.5</v>
      </c>
      <c r="R48" s="27">
        <f t="shared" si="1"/>
        <v>4</v>
      </c>
      <c r="S48" s="54">
        <f t="shared" si="3"/>
        <v>3.375</v>
      </c>
      <c r="U48" s="9"/>
      <c r="X48" s="9"/>
      <c r="AA48" s="9"/>
    </row>
    <row r="49" spans="2:27" ht="15.6" x14ac:dyDescent="0.3">
      <c r="B49" s="18">
        <v>47</v>
      </c>
      <c r="C49" s="40" t="s">
        <v>161</v>
      </c>
      <c r="D49" s="19"/>
      <c r="E49" s="43" t="s">
        <v>6</v>
      </c>
      <c r="F49" s="19" t="s">
        <v>15</v>
      </c>
      <c r="G49" s="21"/>
      <c r="H49" s="21"/>
      <c r="I49" s="21"/>
      <c r="J49" s="21"/>
      <c r="K49" s="21">
        <v>3</v>
      </c>
      <c r="L49" s="21">
        <v>1.5</v>
      </c>
      <c r="M49" s="21"/>
      <c r="N49" s="21"/>
      <c r="O49" s="21">
        <v>4</v>
      </c>
      <c r="P49" s="21">
        <v>5</v>
      </c>
      <c r="Q49" s="27">
        <f t="shared" si="0"/>
        <v>13.5</v>
      </c>
      <c r="R49" s="27">
        <f t="shared" si="1"/>
        <v>4</v>
      </c>
      <c r="S49" s="54">
        <f t="shared" si="3"/>
        <v>3.375</v>
      </c>
      <c r="U49" s="9"/>
      <c r="X49" s="9"/>
      <c r="AA49" s="9"/>
    </row>
    <row r="50" spans="2:27" ht="15.6" x14ac:dyDescent="0.3">
      <c r="B50" s="18">
        <v>48</v>
      </c>
      <c r="C50" s="40" t="s">
        <v>180</v>
      </c>
      <c r="D50" s="19"/>
      <c r="E50" s="43" t="s">
        <v>6</v>
      </c>
      <c r="F50" s="19" t="s">
        <v>17</v>
      </c>
      <c r="G50" s="21"/>
      <c r="H50" s="21"/>
      <c r="I50" s="21"/>
      <c r="J50" s="21"/>
      <c r="K50" s="21"/>
      <c r="L50" s="21"/>
      <c r="M50" s="21"/>
      <c r="N50" s="21">
        <v>4</v>
      </c>
      <c r="O50" s="21">
        <v>5</v>
      </c>
      <c r="P50" s="21">
        <v>4.5</v>
      </c>
      <c r="Q50" s="27">
        <f t="shared" si="0"/>
        <v>13.5</v>
      </c>
      <c r="R50" s="27">
        <f t="shared" si="1"/>
        <v>3</v>
      </c>
      <c r="S50" s="54">
        <f t="shared" si="3"/>
        <v>4.5</v>
      </c>
      <c r="U50" s="9"/>
      <c r="X50" s="9"/>
      <c r="AA50" s="9"/>
    </row>
    <row r="51" spans="2:27" ht="15.6" x14ac:dyDescent="0.3">
      <c r="B51" s="18">
        <v>49</v>
      </c>
      <c r="C51" s="40" t="s">
        <v>192</v>
      </c>
      <c r="D51" s="19" t="s">
        <v>10</v>
      </c>
      <c r="E51" s="43" t="s">
        <v>27</v>
      </c>
      <c r="F51" s="19" t="s">
        <v>9</v>
      </c>
      <c r="G51" s="21"/>
      <c r="H51" s="21"/>
      <c r="I51" s="21"/>
      <c r="J51" s="21"/>
      <c r="K51" s="21"/>
      <c r="L51" s="21"/>
      <c r="M51" s="21"/>
      <c r="N51" s="21">
        <v>6.5</v>
      </c>
      <c r="O51" s="21">
        <v>7</v>
      </c>
      <c r="P51" s="21"/>
      <c r="Q51" s="27">
        <f t="shared" si="0"/>
        <v>13.5</v>
      </c>
      <c r="R51" s="27">
        <f t="shared" si="1"/>
        <v>2</v>
      </c>
      <c r="S51" s="54">
        <f t="shared" si="3"/>
        <v>6.75</v>
      </c>
      <c r="U51" s="9"/>
      <c r="X51" s="9"/>
      <c r="AA51" s="9"/>
    </row>
    <row r="52" spans="2:27" ht="15.6" x14ac:dyDescent="0.3">
      <c r="B52" s="18">
        <v>50</v>
      </c>
      <c r="C52" s="39" t="s">
        <v>69</v>
      </c>
      <c r="D52" s="19"/>
      <c r="E52" s="43" t="s">
        <v>6</v>
      </c>
      <c r="F52" s="19" t="s">
        <v>35</v>
      </c>
      <c r="G52" s="23">
        <v>5</v>
      </c>
      <c r="H52" s="21">
        <v>4</v>
      </c>
      <c r="I52" s="21">
        <v>3.5</v>
      </c>
      <c r="J52" s="21"/>
      <c r="K52" s="21"/>
      <c r="L52" s="21"/>
      <c r="M52" s="21"/>
      <c r="N52" s="21"/>
      <c r="O52" s="21"/>
      <c r="P52" s="21"/>
      <c r="Q52" s="27">
        <f t="shared" si="0"/>
        <v>12.5</v>
      </c>
      <c r="R52" s="27">
        <f t="shared" si="1"/>
        <v>3</v>
      </c>
      <c r="S52" s="54">
        <f t="shared" si="3"/>
        <v>4.166666666666667</v>
      </c>
      <c r="U52" s="9"/>
      <c r="X52" s="9"/>
      <c r="AA52" s="9"/>
    </row>
    <row r="53" spans="2:27" ht="15.6" x14ac:dyDescent="0.3">
      <c r="B53" s="18">
        <v>51</v>
      </c>
      <c r="C53" s="39" t="s">
        <v>92</v>
      </c>
      <c r="D53" s="19" t="s">
        <v>10</v>
      </c>
      <c r="E53" s="43" t="s">
        <v>6</v>
      </c>
      <c r="F53" s="19" t="s">
        <v>13</v>
      </c>
      <c r="G53" s="23">
        <v>5.5</v>
      </c>
      <c r="H53" s="21"/>
      <c r="I53" s="21">
        <v>6</v>
      </c>
      <c r="J53" s="21"/>
      <c r="K53" s="21"/>
      <c r="L53" s="21"/>
      <c r="M53" s="21"/>
      <c r="N53" s="21"/>
      <c r="O53" s="21"/>
      <c r="P53" s="21"/>
      <c r="Q53" s="27">
        <f t="shared" si="0"/>
        <v>11.5</v>
      </c>
      <c r="R53" s="27">
        <f t="shared" si="1"/>
        <v>2</v>
      </c>
      <c r="S53" s="54">
        <f t="shared" si="3"/>
        <v>5.75</v>
      </c>
      <c r="U53" s="9"/>
      <c r="X53" s="9"/>
      <c r="AA53" s="9"/>
    </row>
    <row r="54" spans="2:27" ht="15.6" x14ac:dyDescent="0.3">
      <c r="B54" s="18">
        <v>52</v>
      </c>
      <c r="C54" s="40" t="s">
        <v>143</v>
      </c>
      <c r="D54" s="19"/>
      <c r="E54" s="43" t="s">
        <v>6</v>
      </c>
      <c r="F54" s="19" t="s">
        <v>11</v>
      </c>
      <c r="G54" s="21"/>
      <c r="H54" s="21"/>
      <c r="I54" s="21"/>
      <c r="J54" s="21"/>
      <c r="K54" s="21">
        <v>5.5</v>
      </c>
      <c r="L54" s="21">
        <v>6</v>
      </c>
      <c r="M54" s="21"/>
      <c r="N54" s="21"/>
      <c r="O54" s="21"/>
      <c r="P54" s="21"/>
      <c r="Q54" s="27">
        <f t="shared" si="0"/>
        <v>11.5</v>
      </c>
      <c r="R54" s="27">
        <f t="shared" si="1"/>
        <v>2</v>
      </c>
      <c r="S54" s="54">
        <f t="shared" si="3"/>
        <v>5.75</v>
      </c>
      <c r="U54" s="9"/>
      <c r="X54" s="9"/>
      <c r="AA54" s="9"/>
    </row>
    <row r="55" spans="2:27" ht="15.6" x14ac:dyDescent="0.3">
      <c r="B55" s="18">
        <v>53</v>
      </c>
      <c r="C55" s="39" t="s">
        <v>71</v>
      </c>
      <c r="D55" s="19"/>
      <c r="E55" s="43" t="s">
        <v>6</v>
      </c>
      <c r="F55" s="19" t="s">
        <v>15</v>
      </c>
      <c r="G55" s="23">
        <v>5</v>
      </c>
      <c r="H55" s="21"/>
      <c r="I55" s="21"/>
      <c r="J55" s="21">
        <v>6</v>
      </c>
      <c r="K55" s="21"/>
      <c r="L55" s="21"/>
      <c r="M55" s="21"/>
      <c r="N55" s="21"/>
      <c r="O55" s="21"/>
      <c r="P55" s="21"/>
      <c r="Q55" s="27">
        <f t="shared" si="0"/>
        <v>11</v>
      </c>
      <c r="R55" s="27">
        <f t="shared" si="1"/>
        <v>2</v>
      </c>
      <c r="S55" s="54">
        <f t="shared" si="3"/>
        <v>5.5</v>
      </c>
      <c r="U55" s="9"/>
      <c r="X55" s="9"/>
      <c r="AA55" s="9"/>
    </row>
    <row r="56" spans="2:27" ht="15.6" x14ac:dyDescent="0.3">
      <c r="B56" s="18">
        <v>54</v>
      </c>
      <c r="C56" s="40" t="s">
        <v>98</v>
      </c>
      <c r="D56" s="19"/>
      <c r="E56" s="43" t="s">
        <v>6</v>
      </c>
      <c r="F56" s="19" t="s">
        <v>32</v>
      </c>
      <c r="G56" s="21"/>
      <c r="H56" s="21">
        <v>5</v>
      </c>
      <c r="I56" s="21"/>
      <c r="J56" s="21"/>
      <c r="K56" s="21">
        <v>6</v>
      </c>
      <c r="L56" s="21"/>
      <c r="M56" s="21"/>
      <c r="N56" s="21"/>
      <c r="O56" s="21"/>
      <c r="P56" s="21"/>
      <c r="Q56" s="27">
        <f t="shared" si="0"/>
        <v>11</v>
      </c>
      <c r="R56" s="27">
        <f t="shared" si="1"/>
        <v>2</v>
      </c>
      <c r="S56" s="54">
        <f t="shared" si="3"/>
        <v>5.5</v>
      </c>
      <c r="U56" s="9"/>
      <c r="X56" s="9"/>
      <c r="AA56" s="9"/>
    </row>
    <row r="57" spans="2:27" ht="15.6" x14ac:dyDescent="0.3">
      <c r="B57" s="18">
        <v>55</v>
      </c>
      <c r="C57" s="40" t="s">
        <v>104</v>
      </c>
      <c r="D57" s="19"/>
      <c r="E57" s="43" t="s">
        <v>6</v>
      </c>
      <c r="F57" s="19" t="s">
        <v>34</v>
      </c>
      <c r="G57" s="21"/>
      <c r="H57" s="21">
        <v>3</v>
      </c>
      <c r="I57" s="21">
        <v>4</v>
      </c>
      <c r="J57" s="21">
        <v>3</v>
      </c>
      <c r="K57" s="21"/>
      <c r="L57" s="21"/>
      <c r="M57" s="21"/>
      <c r="N57" s="21"/>
      <c r="O57" s="21"/>
      <c r="P57" s="21"/>
      <c r="Q57" s="27">
        <f t="shared" si="0"/>
        <v>10</v>
      </c>
      <c r="R57" s="27">
        <f t="shared" si="1"/>
        <v>3</v>
      </c>
      <c r="S57" s="54">
        <f t="shared" si="3"/>
        <v>3.3333333333333335</v>
      </c>
      <c r="U57" s="9"/>
      <c r="X57" s="9"/>
      <c r="AA57" s="9"/>
    </row>
    <row r="58" spans="2:27" ht="15.6" x14ac:dyDescent="0.3">
      <c r="B58" s="18">
        <v>56</v>
      </c>
      <c r="C58" s="40" t="s">
        <v>150</v>
      </c>
      <c r="D58" s="19"/>
      <c r="E58" s="43" t="s">
        <v>6</v>
      </c>
      <c r="F58" s="19" t="s">
        <v>32</v>
      </c>
      <c r="G58" s="21"/>
      <c r="H58" s="21"/>
      <c r="I58" s="21"/>
      <c r="J58" s="21"/>
      <c r="K58" s="21">
        <v>4.5</v>
      </c>
      <c r="L58" s="21"/>
      <c r="M58" s="21"/>
      <c r="N58" s="21"/>
      <c r="O58" s="21"/>
      <c r="P58" s="21">
        <v>5</v>
      </c>
      <c r="Q58" s="27">
        <f t="shared" si="0"/>
        <v>9.5</v>
      </c>
      <c r="R58" s="27">
        <f t="shared" si="1"/>
        <v>2</v>
      </c>
      <c r="S58" s="54">
        <f t="shared" si="3"/>
        <v>4.75</v>
      </c>
      <c r="U58" s="9"/>
      <c r="X58" s="9"/>
      <c r="AA58" s="9"/>
    </row>
    <row r="59" spans="2:27" ht="15.6" x14ac:dyDescent="0.3">
      <c r="B59" s="18">
        <v>57</v>
      </c>
      <c r="C59" s="40" t="s">
        <v>148</v>
      </c>
      <c r="D59" s="19"/>
      <c r="E59" s="43" t="s">
        <v>6</v>
      </c>
      <c r="F59" s="19" t="s">
        <v>11</v>
      </c>
      <c r="G59" s="21"/>
      <c r="H59" s="21"/>
      <c r="I59" s="21"/>
      <c r="J59" s="21"/>
      <c r="K59" s="21">
        <v>5</v>
      </c>
      <c r="L59" s="21">
        <v>4</v>
      </c>
      <c r="M59" s="21"/>
      <c r="N59" s="21"/>
      <c r="O59" s="21"/>
      <c r="P59" s="21"/>
      <c r="Q59" s="27">
        <f t="shared" si="0"/>
        <v>9</v>
      </c>
      <c r="R59" s="27">
        <f t="shared" si="1"/>
        <v>2</v>
      </c>
      <c r="S59" s="54">
        <f t="shared" si="3"/>
        <v>4.5</v>
      </c>
      <c r="U59" s="9"/>
      <c r="X59" s="9"/>
      <c r="AA59" s="9"/>
    </row>
    <row r="60" spans="2:27" ht="15.6" x14ac:dyDescent="0.3">
      <c r="B60" s="18">
        <v>58</v>
      </c>
      <c r="C60" s="39" t="s">
        <v>83</v>
      </c>
      <c r="D60" s="19"/>
      <c r="E60" s="43" t="s">
        <v>6</v>
      </c>
      <c r="F60" s="19" t="s">
        <v>15</v>
      </c>
      <c r="G60" s="23">
        <v>4.5</v>
      </c>
      <c r="H60" s="21"/>
      <c r="I60" s="21"/>
      <c r="J60" s="21"/>
      <c r="K60" s="21"/>
      <c r="L60" s="21"/>
      <c r="M60" s="21"/>
      <c r="N60" s="21"/>
      <c r="O60" s="21"/>
      <c r="P60" s="21">
        <v>4.5</v>
      </c>
      <c r="Q60" s="27">
        <f t="shared" si="0"/>
        <v>9</v>
      </c>
      <c r="R60" s="27">
        <f t="shared" si="1"/>
        <v>2</v>
      </c>
      <c r="S60" s="54">
        <f t="shared" si="3"/>
        <v>4.5</v>
      </c>
      <c r="U60" s="9"/>
      <c r="X60" s="9"/>
      <c r="AA60" s="9"/>
    </row>
    <row r="61" spans="2:27" ht="15.6" x14ac:dyDescent="0.3">
      <c r="B61" s="18">
        <v>59</v>
      </c>
      <c r="C61" s="40" t="s">
        <v>187</v>
      </c>
      <c r="D61" s="19"/>
      <c r="E61" s="43" t="s">
        <v>6</v>
      </c>
      <c r="F61" s="19" t="s">
        <v>15</v>
      </c>
      <c r="G61" s="21"/>
      <c r="H61" s="21"/>
      <c r="I61" s="21"/>
      <c r="J61" s="21"/>
      <c r="K61" s="21"/>
      <c r="L61" s="21"/>
      <c r="M61" s="21"/>
      <c r="N61" s="21">
        <v>3</v>
      </c>
      <c r="O61" s="21">
        <v>3</v>
      </c>
      <c r="P61" s="21">
        <v>3</v>
      </c>
      <c r="Q61" s="27">
        <f t="shared" si="0"/>
        <v>9</v>
      </c>
      <c r="R61" s="27">
        <f t="shared" si="1"/>
        <v>3</v>
      </c>
      <c r="S61" s="54">
        <f t="shared" si="3"/>
        <v>3</v>
      </c>
      <c r="U61" s="9"/>
      <c r="X61" s="9"/>
      <c r="AA61" s="9"/>
    </row>
    <row r="62" spans="2:27" ht="15.6" x14ac:dyDescent="0.3">
      <c r="B62" s="18">
        <v>60</v>
      </c>
      <c r="C62" s="40" t="s">
        <v>170</v>
      </c>
      <c r="D62" s="19"/>
      <c r="E62" s="43" t="s">
        <v>6</v>
      </c>
      <c r="F62" s="19" t="s">
        <v>15</v>
      </c>
      <c r="G62" s="21"/>
      <c r="H62" s="21"/>
      <c r="I62" s="21"/>
      <c r="J62" s="21"/>
      <c r="K62" s="21"/>
      <c r="L62" s="21">
        <v>5</v>
      </c>
      <c r="M62" s="21"/>
      <c r="N62" s="21"/>
      <c r="O62" s="21">
        <v>4</v>
      </c>
      <c r="P62" s="21"/>
      <c r="Q62" s="27">
        <f t="shared" si="0"/>
        <v>9</v>
      </c>
      <c r="R62" s="27">
        <f t="shared" si="1"/>
        <v>2</v>
      </c>
      <c r="S62" s="54">
        <f t="shared" si="3"/>
        <v>4.5</v>
      </c>
      <c r="U62" s="9"/>
      <c r="X62" s="9"/>
      <c r="AA62" s="9"/>
    </row>
    <row r="63" spans="2:27" ht="15.6" x14ac:dyDescent="0.3">
      <c r="B63" s="18">
        <v>61</v>
      </c>
      <c r="C63" s="40" t="s">
        <v>203</v>
      </c>
      <c r="D63" s="19"/>
      <c r="E63" s="43" t="s">
        <v>6</v>
      </c>
      <c r="F63" s="19" t="s">
        <v>29</v>
      </c>
      <c r="G63" s="21"/>
      <c r="H63" s="21"/>
      <c r="I63" s="21"/>
      <c r="J63" s="21"/>
      <c r="K63" s="21"/>
      <c r="L63" s="21"/>
      <c r="M63" s="21"/>
      <c r="N63" s="21">
        <v>3</v>
      </c>
      <c r="O63" s="21">
        <v>3</v>
      </c>
      <c r="P63" s="21">
        <v>2.5</v>
      </c>
      <c r="Q63" s="27">
        <f t="shared" si="0"/>
        <v>8.5</v>
      </c>
      <c r="R63" s="27">
        <f t="shared" si="1"/>
        <v>3</v>
      </c>
      <c r="S63" s="54">
        <f t="shared" si="3"/>
        <v>2.8333333333333335</v>
      </c>
      <c r="U63" s="9"/>
      <c r="X63" s="9"/>
      <c r="AA63" s="9"/>
    </row>
    <row r="64" spans="2:27" ht="15.6" x14ac:dyDescent="0.3">
      <c r="B64" s="18">
        <v>62</v>
      </c>
      <c r="C64" s="39" t="s">
        <v>54</v>
      </c>
      <c r="D64" s="19"/>
      <c r="E64" s="43" t="s">
        <v>6</v>
      </c>
      <c r="F64" s="19" t="s">
        <v>34</v>
      </c>
      <c r="G64" s="23">
        <v>3</v>
      </c>
      <c r="H64" s="21"/>
      <c r="I64" s="21">
        <v>5</v>
      </c>
      <c r="J64" s="21"/>
      <c r="K64" s="21"/>
      <c r="L64" s="21"/>
      <c r="M64" s="21"/>
      <c r="N64" s="21"/>
      <c r="O64" s="21"/>
      <c r="P64" s="21"/>
      <c r="Q64" s="27">
        <f t="shared" si="0"/>
        <v>8</v>
      </c>
      <c r="R64" s="27">
        <f t="shared" si="1"/>
        <v>2</v>
      </c>
      <c r="S64" s="54">
        <f t="shared" si="3"/>
        <v>4</v>
      </c>
      <c r="U64" s="9"/>
      <c r="X64" s="9"/>
      <c r="AA64" s="9"/>
    </row>
    <row r="65" spans="2:27" ht="15.6" x14ac:dyDescent="0.3">
      <c r="B65" s="18">
        <v>63</v>
      </c>
      <c r="C65" s="40" t="s">
        <v>106</v>
      </c>
      <c r="D65" s="19" t="s">
        <v>8</v>
      </c>
      <c r="E65" s="43" t="s">
        <v>6</v>
      </c>
      <c r="F65" s="19" t="s">
        <v>11</v>
      </c>
      <c r="G65" s="21"/>
      <c r="H65" s="21"/>
      <c r="I65" s="21">
        <v>8</v>
      </c>
      <c r="J65" s="21"/>
      <c r="K65" s="21"/>
      <c r="L65" s="21"/>
      <c r="M65" s="21"/>
      <c r="N65" s="21"/>
      <c r="O65" s="21"/>
      <c r="P65" s="21"/>
      <c r="Q65" s="27">
        <f t="shared" si="0"/>
        <v>8</v>
      </c>
      <c r="R65" s="27">
        <f t="shared" si="1"/>
        <v>1</v>
      </c>
      <c r="S65" s="54">
        <f t="shared" si="3"/>
        <v>8</v>
      </c>
      <c r="U65" s="9"/>
      <c r="X65" s="9"/>
      <c r="AA65" s="9"/>
    </row>
    <row r="66" spans="2:27" ht="15.6" x14ac:dyDescent="0.3">
      <c r="B66" s="18">
        <v>64</v>
      </c>
      <c r="C66" s="39" t="s">
        <v>50</v>
      </c>
      <c r="D66" s="19"/>
      <c r="E66" s="43" t="s">
        <v>6</v>
      </c>
      <c r="F66" s="19" t="s">
        <v>15</v>
      </c>
      <c r="G66" s="23">
        <v>4</v>
      </c>
      <c r="H66" s="21"/>
      <c r="I66" s="21"/>
      <c r="J66" s="21">
        <v>4</v>
      </c>
      <c r="K66" s="21"/>
      <c r="L66" s="21"/>
      <c r="M66" s="21"/>
      <c r="N66" s="21"/>
      <c r="O66" s="21"/>
      <c r="P66" s="21"/>
      <c r="Q66" s="27">
        <f t="shared" si="0"/>
        <v>8</v>
      </c>
      <c r="R66" s="27">
        <f t="shared" si="1"/>
        <v>2</v>
      </c>
      <c r="S66" s="54">
        <f t="shared" si="3"/>
        <v>4</v>
      </c>
      <c r="U66" s="9"/>
      <c r="X66" s="9"/>
      <c r="AA66" s="9"/>
    </row>
    <row r="67" spans="2:27" ht="15.6" x14ac:dyDescent="0.3">
      <c r="B67" s="18">
        <v>65</v>
      </c>
      <c r="C67" s="39" t="s">
        <v>74</v>
      </c>
      <c r="D67" s="19"/>
      <c r="E67" s="43" t="s">
        <v>6</v>
      </c>
      <c r="F67" s="19" t="s">
        <v>18</v>
      </c>
      <c r="G67" s="23">
        <v>3</v>
      </c>
      <c r="H67" s="21"/>
      <c r="I67" s="21"/>
      <c r="J67" s="21"/>
      <c r="K67" s="21"/>
      <c r="L67" s="21"/>
      <c r="M67" s="21"/>
      <c r="N67" s="21">
        <v>5</v>
      </c>
      <c r="O67" s="21"/>
      <c r="P67" s="21"/>
      <c r="Q67" s="27">
        <f t="shared" ref="Q67:Q130" si="4">SUM(G67:P67)</f>
        <v>8</v>
      </c>
      <c r="R67" s="27">
        <f t="shared" ref="R67:R130" si="5">+COUNT(G67:P67)</f>
        <v>2</v>
      </c>
      <c r="S67" s="54">
        <f t="shared" si="3"/>
        <v>4</v>
      </c>
      <c r="U67" s="9"/>
      <c r="X67" s="9"/>
      <c r="AA67" s="9"/>
    </row>
    <row r="68" spans="2:27" ht="15.6" x14ac:dyDescent="0.3">
      <c r="B68" s="18">
        <v>66</v>
      </c>
      <c r="C68" s="39" t="s">
        <v>55</v>
      </c>
      <c r="D68" s="19" t="s">
        <v>10</v>
      </c>
      <c r="E68" s="43" t="s">
        <v>6</v>
      </c>
      <c r="F68" s="19" t="s">
        <v>19</v>
      </c>
      <c r="G68" s="23">
        <v>7.5</v>
      </c>
      <c r="H68" s="21"/>
      <c r="I68" s="21"/>
      <c r="J68" s="21"/>
      <c r="K68" s="21"/>
      <c r="L68" s="21"/>
      <c r="M68" s="21"/>
      <c r="N68" s="21"/>
      <c r="O68" s="21"/>
      <c r="P68" s="21"/>
      <c r="Q68" s="27">
        <f t="shared" si="4"/>
        <v>7.5</v>
      </c>
      <c r="R68" s="27">
        <f t="shared" si="5"/>
        <v>1</v>
      </c>
      <c r="S68" s="54">
        <f t="shared" ref="S68:S131" si="6">+Q68/R68</f>
        <v>7.5</v>
      </c>
      <c r="U68" s="9"/>
      <c r="X68" s="9"/>
      <c r="AA68" s="9"/>
    </row>
    <row r="69" spans="2:27" ht="15.6" x14ac:dyDescent="0.3">
      <c r="B69" s="18">
        <v>67</v>
      </c>
      <c r="C69" s="40" t="s">
        <v>162</v>
      </c>
      <c r="D69" s="19"/>
      <c r="E69" s="43" t="s">
        <v>6</v>
      </c>
      <c r="F69" s="19" t="s">
        <v>7</v>
      </c>
      <c r="G69" s="21"/>
      <c r="H69" s="21"/>
      <c r="I69" s="21"/>
      <c r="J69" s="21"/>
      <c r="K69" s="21">
        <v>3</v>
      </c>
      <c r="L69" s="21">
        <v>4.5</v>
      </c>
      <c r="M69" s="21"/>
      <c r="N69" s="21"/>
      <c r="O69" s="21"/>
      <c r="P69" s="21"/>
      <c r="Q69" s="27">
        <f t="shared" si="4"/>
        <v>7.5</v>
      </c>
      <c r="R69" s="27">
        <f t="shared" si="5"/>
        <v>2</v>
      </c>
      <c r="S69" s="54">
        <f t="shared" si="6"/>
        <v>3.75</v>
      </c>
      <c r="U69" s="9"/>
      <c r="X69" s="9"/>
      <c r="AA69" s="9"/>
    </row>
    <row r="70" spans="2:27" ht="15.6" x14ac:dyDescent="0.3">
      <c r="B70" s="18">
        <v>68</v>
      </c>
      <c r="C70" s="40" t="s">
        <v>131</v>
      </c>
      <c r="D70" s="19"/>
      <c r="E70" s="43" t="s">
        <v>6</v>
      </c>
      <c r="F70" s="19" t="s">
        <v>18</v>
      </c>
      <c r="G70" s="21"/>
      <c r="H70" s="21"/>
      <c r="I70" s="21"/>
      <c r="J70" s="21">
        <v>3.5</v>
      </c>
      <c r="K70" s="21"/>
      <c r="L70" s="21"/>
      <c r="M70" s="21"/>
      <c r="N70" s="21"/>
      <c r="O70" s="21"/>
      <c r="P70" s="21">
        <v>4</v>
      </c>
      <c r="Q70" s="27">
        <f t="shared" si="4"/>
        <v>7.5</v>
      </c>
      <c r="R70" s="27">
        <f t="shared" si="5"/>
        <v>2</v>
      </c>
      <c r="S70" s="54">
        <f t="shared" si="6"/>
        <v>3.75</v>
      </c>
      <c r="U70" s="9"/>
      <c r="X70" s="9"/>
      <c r="AA70" s="9"/>
    </row>
    <row r="71" spans="2:27" ht="15.6" x14ac:dyDescent="0.3">
      <c r="B71" s="18">
        <v>69</v>
      </c>
      <c r="C71" s="40" t="s">
        <v>200</v>
      </c>
      <c r="D71" s="19"/>
      <c r="E71" s="43" t="s">
        <v>6</v>
      </c>
      <c r="F71" s="19" t="s">
        <v>15</v>
      </c>
      <c r="G71" s="21"/>
      <c r="H71" s="21"/>
      <c r="I71" s="21"/>
      <c r="J71" s="21"/>
      <c r="K71" s="21"/>
      <c r="L71" s="21"/>
      <c r="M71" s="21"/>
      <c r="N71" s="21">
        <v>4</v>
      </c>
      <c r="O71" s="21">
        <v>3.5</v>
      </c>
      <c r="P71" s="21"/>
      <c r="Q71" s="27">
        <f t="shared" si="4"/>
        <v>7.5</v>
      </c>
      <c r="R71" s="27">
        <f t="shared" si="5"/>
        <v>2</v>
      </c>
      <c r="S71" s="54">
        <f t="shared" si="6"/>
        <v>3.75</v>
      </c>
      <c r="U71" s="9"/>
      <c r="X71" s="9"/>
      <c r="AA71" s="9"/>
    </row>
    <row r="72" spans="2:27" ht="15.6" x14ac:dyDescent="0.3">
      <c r="B72" s="18">
        <v>70</v>
      </c>
      <c r="C72" s="39" t="s">
        <v>56</v>
      </c>
      <c r="D72" s="19" t="s">
        <v>5</v>
      </c>
      <c r="E72" s="43" t="s">
        <v>6</v>
      </c>
      <c r="F72" s="19" t="s">
        <v>90</v>
      </c>
      <c r="G72" s="23">
        <v>7</v>
      </c>
      <c r="H72" s="21"/>
      <c r="I72" s="21"/>
      <c r="J72" s="21"/>
      <c r="K72" s="21"/>
      <c r="L72" s="21"/>
      <c r="M72" s="21"/>
      <c r="N72" s="21"/>
      <c r="O72" s="21"/>
      <c r="P72" s="21"/>
      <c r="Q72" s="27">
        <f t="shared" si="4"/>
        <v>7</v>
      </c>
      <c r="R72" s="27">
        <f t="shared" si="5"/>
        <v>1</v>
      </c>
      <c r="S72" s="54">
        <f t="shared" si="6"/>
        <v>7</v>
      </c>
      <c r="U72" s="9"/>
      <c r="X72" s="9"/>
      <c r="AA72" s="9"/>
    </row>
    <row r="73" spans="2:27" ht="15.6" x14ac:dyDescent="0.3">
      <c r="B73" s="18">
        <v>71</v>
      </c>
      <c r="C73" s="39" t="s">
        <v>57</v>
      </c>
      <c r="D73" s="19" t="s">
        <v>10</v>
      </c>
      <c r="E73" s="43" t="s">
        <v>6</v>
      </c>
      <c r="F73" s="19" t="s">
        <v>91</v>
      </c>
      <c r="G73" s="23">
        <v>7</v>
      </c>
      <c r="H73" s="21"/>
      <c r="I73" s="21"/>
      <c r="J73" s="21"/>
      <c r="K73" s="21"/>
      <c r="L73" s="21"/>
      <c r="M73" s="21"/>
      <c r="N73" s="21"/>
      <c r="O73" s="21"/>
      <c r="P73" s="21"/>
      <c r="Q73" s="27">
        <f t="shared" si="4"/>
        <v>7</v>
      </c>
      <c r="R73" s="27">
        <f t="shared" si="5"/>
        <v>1</v>
      </c>
      <c r="S73" s="54">
        <f t="shared" si="6"/>
        <v>7</v>
      </c>
      <c r="U73" s="9"/>
      <c r="X73" s="9"/>
      <c r="AA73" s="9"/>
    </row>
    <row r="74" spans="2:27" ht="15.6" x14ac:dyDescent="0.3">
      <c r="B74" s="18">
        <v>72</v>
      </c>
      <c r="C74" s="40" t="s">
        <v>101</v>
      </c>
      <c r="D74" s="19"/>
      <c r="E74" s="43" t="s">
        <v>6</v>
      </c>
      <c r="F74" s="19" t="s">
        <v>34</v>
      </c>
      <c r="G74" s="21"/>
      <c r="H74" s="21">
        <v>3</v>
      </c>
      <c r="I74" s="21">
        <v>4</v>
      </c>
      <c r="J74" s="21"/>
      <c r="K74" s="21"/>
      <c r="L74" s="21"/>
      <c r="M74" s="21"/>
      <c r="N74" s="21"/>
      <c r="O74" s="21"/>
      <c r="P74" s="21"/>
      <c r="Q74" s="27">
        <f t="shared" si="4"/>
        <v>7</v>
      </c>
      <c r="R74" s="27">
        <f t="shared" si="5"/>
        <v>2</v>
      </c>
      <c r="S74" s="54">
        <f t="shared" si="6"/>
        <v>3.5</v>
      </c>
      <c r="U74" s="9"/>
      <c r="X74" s="9"/>
      <c r="AA74" s="9"/>
    </row>
    <row r="75" spans="2:27" ht="15.6" x14ac:dyDescent="0.3">
      <c r="B75" s="18">
        <v>73</v>
      </c>
      <c r="C75" s="40" t="s">
        <v>155</v>
      </c>
      <c r="D75" s="19"/>
      <c r="E75" s="43" t="s">
        <v>6</v>
      </c>
      <c r="F75" s="19" t="s">
        <v>7</v>
      </c>
      <c r="G75" s="21"/>
      <c r="H75" s="21"/>
      <c r="I75" s="21"/>
      <c r="J75" s="21"/>
      <c r="K75" s="21">
        <v>4</v>
      </c>
      <c r="L75" s="21">
        <v>3</v>
      </c>
      <c r="M75" s="21"/>
      <c r="N75" s="21"/>
      <c r="O75" s="21"/>
      <c r="P75" s="21"/>
      <c r="Q75" s="27">
        <f t="shared" si="4"/>
        <v>7</v>
      </c>
      <c r="R75" s="27">
        <f t="shared" si="5"/>
        <v>2</v>
      </c>
      <c r="S75" s="54">
        <f t="shared" si="6"/>
        <v>3.5</v>
      </c>
      <c r="U75" s="9"/>
      <c r="X75" s="9"/>
      <c r="AA75" s="9"/>
    </row>
    <row r="76" spans="2:27" ht="15.6" x14ac:dyDescent="0.3">
      <c r="B76" s="18">
        <v>74</v>
      </c>
      <c r="C76" s="40" t="s">
        <v>157</v>
      </c>
      <c r="D76" s="19"/>
      <c r="E76" s="43" t="s">
        <v>6</v>
      </c>
      <c r="F76" s="19" t="s">
        <v>21</v>
      </c>
      <c r="G76" s="21"/>
      <c r="H76" s="21"/>
      <c r="I76" s="21"/>
      <c r="J76" s="21"/>
      <c r="K76" s="21">
        <v>3.5</v>
      </c>
      <c r="L76" s="21">
        <v>3.5</v>
      </c>
      <c r="M76" s="21"/>
      <c r="N76" s="21"/>
      <c r="O76" s="21"/>
      <c r="P76" s="21"/>
      <c r="Q76" s="27">
        <f t="shared" si="4"/>
        <v>7</v>
      </c>
      <c r="R76" s="27">
        <f t="shared" si="5"/>
        <v>2</v>
      </c>
      <c r="S76" s="54">
        <f t="shared" si="6"/>
        <v>3.5</v>
      </c>
      <c r="U76" s="9"/>
      <c r="X76" s="9"/>
      <c r="AA76" s="9"/>
    </row>
    <row r="77" spans="2:27" ht="15.6" x14ac:dyDescent="0.3">
      <c r="B77" s="18">
        <v>75</v>
      </c>
      <c r="C77" s="40" t="s">
        <v>188</v>
      </c>
      <c r="D77" s="19"/>
      <c r="E77" s="43" t="s">
        <v>6</v>
      </c>
      <c r="F77" s="19" t="s">
        <v>24</v>
      </c>
      <c r="G77" s="21"/>
      <c r="H77" s="21"/>
      <c r="I77" s="21"/>
      <c r="J77" s="21"/>
      <c r="K77" s="21"/>
      <c r="L77" s="21"/>
      <c r="M77" s="21"/>
      <c r="N77" s="21">
        <v>4</v>
      </c>
      <c r="O77" s="21"/>
      <c r="P77" s="21">
        <v>3</v>
      </c>
      <c r="Q77" s="27">
        <f t="shared" si="4"/>
        <v>7</v>
      </c>
      <c r="R77" s="27">
        <f t="shared" si="5"/>
        <v>2</v>
      </c>
      <c r="S77" s="54">
        <f t="shared" si="6"/>
        <v>3.5</v>
      </c>
      <c r="U77" s="9"/>
      <c r="X77" s="9"/>
      <c r="AA77" s="9"/>
    </row>
    <row r="78" spans="2:27" ht="15.6" x14ac:dyDescent="0.3">
      <c r="B78" s="18">
        <v>76</v>
      </c>
      <c r="C78" s="40" t="s">
        <v>213</v>
      </c>
      <c r="D78" s="19"/>
      <c r="E78" s="43" t="s">
        <v>6</v>
      </c>
      <c r="F78" s="19" t="s">
        <v>17</v>
      </c>
      <c r="G78" s="21"/>
      <c r="H78" s="21"/>
      <c r="I78" s="21"/>
      <c r="J78" s="21"/>
      <c r="K78" s="21"/>
      <c r="L78" s="21"/>
      <c r="M78" s="21"/>
      <c r="N78" s="21"/>
      <c r="O78" s="21">
        <v>7</v>
      </c>
      <c r="P78" s="21"/>
      <c r="Q78" s="27">
        <f t="shared" si="4"/>
        <v>7</v>
      </c>
      <c r="R78" s="27">
        <f t="shared" si="5"/>
        <v>1</v>
      </c>
      <c r="S78" s="54">
        <f t="shared" si="6"/>
        <v>7</v>
      </c>
      <c r="U78" s="9"/>
      <c r="X78" s="9"/>
      <c r="AA78" s="9"/>
    </row>
    <row r="79" spans="2:27" ht="15.6" x14ac:dyDescent="0.3">
      <c r="B79" s="18">
        <v>77</v>
      </c>
      <c r="C79" s="40" t="s">
        <v>193</v>
      </c>
      <c r="D79" s="19" t="s">
        <v>10</v>
      </c>
      <c r="E79" s="43" t="s">
        <v>6</v>
      </c>
      <c r="F79" s="19" t="s">
        <v>11</v>
      </c>
      <c r="G79" s="21"/>
      <c r="H79" s="21"/>
      <c r="I79" s="21"/>
      <c r="J79" s="21"/>
      <c r="K79" s="21"/>
      <c r="L79" s="21"/>
      <c r="M79" s="21"/>
      <c r="N79" s="21">
        <v>6.5</v>
      </c>
      <c r="O79" s="21"/>
      <c r="P79" s="21"/>
      <c r="Q79" s="27">
        <f t="shared" si="4"/>
        <v>6.5</v>
      </c>
      <c r="R79" s="27">
        <f t="shared" si="5"/>
        <v>1</v>
      </c>
      <c r="S79" s="54">
        <f t="shared" si="6"/>
        <v>6.5</v>
      </c>
      <c r="U79" s="9"/>
      <c r="X79" s="9"/>
      <c r="AA79" s="9"/>
    </row>
    <row r="80" spans="2:27" ht="15.6" x14ac:dyDescent="0.3">
      <c r="B80" s="18">
        <v>78</v>
      </c>
      <c r="C80" s="39" t="s">
        <v>124</v>
      </c>
      <c r="D80" s="19"/>
      <c r="E80" s="43" t="s">
        <v>6</v>
      </c>
      <c r="F80" s="19" t="s">
        <v>15</v>
      </c>
      <c r="G80" s="23">
        <v>3</v>
      </c>
      <c r="H80" s="21"/>
      <c r="I80" s="21">
        <v>3</v>
      </c>
      <c r="J80" s="21"/>
      <c r="K80" s="21"/>
      <c r="L80" s="21"/>
      <c r="M80" s="21"/>
      <c r="N80" s="21"/>
      <c r="O80" s="21"/>
      <c r="P80" s="21"/>
      <c r="Q80" s="27">
        <f t="shared" si="4"/>
        <v>6</v>
      </c>
      <c r="R80" s="27">
        <f t="shared" si="5"/>
        <v>2</v>
      </c>
      <c r="S80" s="54">
        <f t="shared" si="6"/>
        <v>3</v>
      </c>
      <c r="U80" s="9"/>
      <c r="X80" s="9"/>
      <c r="AA80" s="9"/>
    </row>
    <row r="81" spans="2:27" ht="15.6" x14ac:dyDescent="0.3">
      <c r="B81" s="18">
        <v>79</v>
      </c>
      <c r="C81" s="40" t="s">
        <v>107</v>
      </c>
      <c r="D81" s="19"/>
      <c r="E81" s="43" t="s">
        <v>6</v>
      </c>
      <c r="F81" s="19" t="s">
        <v>108</v>
      </c>
      <c r="G81" s="21"/>
      <c r="H81" s="21"/>
      <c r="I81" s="21">
        <v>6</v>
      </c>
      <c r="J81" s="21"/>
      <c r="K81" s="21"/>
      <c r="L81" s="21"/>
      <c r="M81" s="21"/>
      <c r="N81" s="21"/>
      <c r="O81" s="21"/>
      <c r="P81" s="21"/>
      <c r="Q81" s="27">
        <f t="shared" si="4"/>
        <v>6</v>
      </c>
      <c r="R81" s="27">
        <f t="shared" si="5"/>
        <v>1</v>
      </c>
      <c r="S81" s="54">
        <f t="shared" si="6"/>
        <v>6</v>
      </c>
      <c r="U81" s="9"/>
      <c r="X81" s="9"/>
      <c r="AA81" s="9"/>
    </row>
    <row r="82" spans="2:27" ht="15.6" x14ac:dyDescent="0.3">
      <c r="B82" s="18">
        <v>80</v>
      </c>
      <c r="C82" s="40" t="s">
        <v>109</v>
      </c>
      <c r="D82" s="19" t="s">
        <v>5</v>
      </c>
      <c r="E82" s="43" t="s">
        <v>12</v>
      </c>
      <c r="F82" s="19" t="s">
        <v>26</v>
      </c>
      <c r="G82" s="21"/>
      <c r="H82" s="21"/>
      <c r="I82" s="21">
        <v>6</v>
      </c>
      <c r="J82" s="21"/>
      <c r="K82" s="21"/>
      <c r="L82" s="21"/>
      <c r="M82" s="21"/>
      <c r="N82" s="21"/>
      <c r="O82" s="21"/>
      <c r="P82" s="21"/>
      <c r="Q82" s="27">
        <f t="shared" si="4"/>
        <v>6</v>
      </c>
      <c r="R82" s="27">
        <f t="shared" si="5"/>
        <v>1</v>
      </c>
      <c r="S82" s="54">
        <f t="shared" si="6"/>
        <v>6</v>
      </c>
      <c r="U82" s="9"/>
      <c r="X82" s="9"/>
      <c r="AA82" s="9"/>
    </row>
    <row r="83" spans="2:27" ht="15.6" x14ac:dyDescent="0.3">
      <c r="B83" s="18">
        <v>81</v>
      </c>
      <c r="C83" s="40" t="s">
        <v>110</v>
      </c>
      <c r="D83" s="19" t="s">
        <v>5</v>
      </c>
      <c r="E83" s="43" t="s">
        <v>27</v>
      </c>
      <c r="F83" s="19" t="s">
        <v>28</v>
      </c>
      <c r="G83" s="21"/>
      <c r="H83" s="21"/>
      <c r="I83" s="21">
        <v>6</v>
      </c>
      <c r="J83" s="21"/>
      <c r="K83" s="21"/>
      <c r="L83" s="21"/>
      <c r="M83" s="21"/>
      <c r="N83" s="21"/>
      <c r="O83" s="21"/>
      <c r="P83" s="21"/>
      <c r="Q83" s="27">
        <f t="shared" si="4"/>
        <v>6</v>
      </c>
      <c r="R83" s="27">
        <f t="shared" si="5"/>
        <v>1</v>
      </c>
      <c r="S83" s="54">
        <f t="shared" si="6"/>
        <v>6</v>
      </c>
      <c r="U83" s="9"/>
      <c r="X83" s="9"/>
      <c r="AA83" s="9"/>
    </row>
    <row r="84" spans="2:27" ht="15.6" x14ac:dyDescent="0.3">
      <c r="B84" s="18">
        <v>82</v>
      </c>
      <c r="C84" s="40" t="s">
        <v>126</v>
      </c>
      <c r="D84" s="19"/>
      <c r="E84" s="43" t="s">
        <v>6</v>
      </c>
      <c r="F84" s="19" t="s">
        <v>26</v>
      </c>
      <c r="G84" s="21"/>
      <c r="H84" s="21"/>
      <c r="I84" s="21"/>
      <c r="J84" s="21">
        <v>6</v>
      </c>
      <c r="K84" s="21"/>
      <c r="L84" s="21"/>
      <c r="M84" s="21"/>
      <c r="N84" s="21"/>
      <c r="O84" s="21"/>
      <c r="P84" s="21"/>
      <c r="Q84" s="27">
        <f t="shared" si="4"/>
        <v>6</v>
      </c>
      <c r="R84" s="27">
        <f t="shared" si="5"/>
        <v>1</v>
      </c>
      <c r="S84" s="54">
        <f t="shared" si="6"/>
        <v>6</v>
      </c>
      <c r="U84" s="9"/>
      <c r="X84" s="9"/>
      <c r="AA84" s="9"/>
    </row>
    <row r="85" spans="2:27" ht="15.6" x14ac:dyDescent="0.3">
      <c r="B85" s="18">
        <v>83</v>
      </c>
      <c r="C85" s="40" t="s">
        <v>141</v>
      </c>
      <c r="D85" s="19"/>
      <c r="E85" s="43" t="s">
        <v>6</v>
      </c>
      <c r="F85" s="19" t="s">
        <v>15</v>
      </c>
      <c r="G85" s="21"/>
      <c r="H85" s="21"/>
      <c r="I85" s="21"/>
      <c r="J85" s="21"/>
      <c r="K85" s="21">
        <v>6</v>
      </c>
      <c r="L85" s="21"/>
      <c r="M85" s="21"/>
      <c r="N85" s="21"/>
      <c r="O85" s="21"/>
      <c r="P85" s="21"/>
      <c r="Q85" s="27">
        <f t="shared" si="4"/>
        <v>6</v>
      </c>
      <c r="R85" s="27">
        <f t="shared" si="5"/>
        <v>1</v>
      </c>
      <c r="S85" s="54">
        <f t="shared" si="6"/>
        <v>6</v>
      </c>
      <c r="U85" s="9"/>
      <c r="X85" s="9"/>
      <c r="AA85" s="9"/>
    </row>
    <row r="86" spans="2:27" ht="15.6" x14ac:dyDescent="0.3">
      <c r="B86" s="18">
        <v>84</v>
      </c>
      <c r="C86" s="40" t="s">
        <v>194</v>
      </c>
      <c r="D86" s="19" t="s">
        <v>5</v>
      </c>
      <c r="E86" s="43" t="s">
        <v>6</v>
      </c>
      <c r="F86" s="19" t="s">
        <v>223</v>
      </c>
      <c r="G86" s="21"/>
      <c r="H86" s="21"/>
      <c r="I86" s="21"/>
      <c r="J86" s="21"/>
      <c r="K86" s="21"/>
      <c r="L86" s="21"/>
      <c r="M86" s="21"/>
      <c r="N86" s="21">
        <v>6</v>
      </c>
      <c r="O86" s="21"/>
      <c r="P86" s="21"/>
      <c r="Q86" s="27">
        <f t="shared" si="4"/>
        <v>6</v>
      </c>
      <c r="R86" s="27">
        <f t="shared" si="5"/>
        <v>1</v>
      </c>
      <c r="S86" s="54">
        <f t="shared" si="6"/>
        <v>6</v>
      </c>
      <c r="U86" s="9"/>
      <c r="X86" s="9"/>
      <c r="AA86" s="9"/>
    </row>
    <row r="87" spans="2:27" ht="15.6" x14ac:dyDescent="0.3">
      <c r="B87" s="18">
        <v>85</v>
      </c>
      <c r="C87" s="39" t="s">
        <v>63</v>
      </c>
      <c r="D87" s="19" t="s">
        <v>5</v>
      </c>
      <c r="E87" s="43" t="s">
        <v>6</v>
      </c>
      <c r="F87" s="19" t="s">
        <v>15</v>
      </c>
      <c r="G87" s="23">
        <v>5.5</v>
      </c>
      <c r="H87" s="21"/>
      <c r="I87" s="21"/>
      <c r="J87" s="21"/>
      <c r="K87" s="21"/>
      <c r="L87" s="21"/>
      <c r="M87" s="21"/>
      <c r="N87" s="21"/>
      <c r="O87" s="21"/>
      <c r="P87" s="21"/>
      <c r="Q87" s="27">
        <f t="shared" si="4"/>
        <v>5.5</v>
      </c>
      <c r="R87" s="27">
        <f t="shared" si="5"/>
        <v>1</v>
      </c>
      <c r="S87" s="54">
        <f t="shared" si="6"/>
        <v>5.5</v>
      </c>
      <c r="U87" s="9"/>
      <c r="X87" s="9"/>
      <c r="AA87" s="9"/>
    </row>
    <row r="88" spans="2:27" ht="15.6" x14ac:dyDescent="0.3">
      <c r="B88" s="18">
        <v>86</v>
      </c>
      <c r="C88" s="39" t="s">
        <v>62</v>
      </c>
      <c r="D88" s="19" t="s">
        <v>8</v>
      </c>
      <c r="E88" s="43" t="s">
        <v>6</v>
      </c>
      <c r="F88" s="19" t="s">
        <v>9</v>
      </c>
      <c r="G88" s="23">
        <v>5.5</v>
      </c>
      <c r="H88" s="21"/>
      <c r="I88" s="21"/>
      <c r="J88" s="21"/>
      <c r="K88" s="21"/>
      <c r="L88" s="21"/>
      <c r="M88" s="21"/>
      <c r="N88" s="21"/>
      <c r="O88" s="21"/>
      <c r="P88" s="21"/>
      <c r="Q88" s="27">
        <f t="shared" si="4"/>
        <v>5.5</v>
      </c>
      <c r="R88" s="27">
        <f t="shared" si="5"/>
        <v>1</v>
      </c>
      <c r="S88" s="54">
        <f t="shared" si="6"/>
        <v>5.5</v>
      </c>
      <c r="U88" s="9"/>
      <c r="X88" s="9"/>
      <c r="AA88" s="9"/>
    </row>
    <row r="89" spans="2:27" ht="15.6" x14ac:dyDescent="0.3">
      <c r="B89" s="18">
        <v>87</v>
      </c>
      <c r="C89" s="39" t="s">
        <v>66</v>
      </c>
      <c r="D89" s="19"/>
      <c r="E89" s="43" t="s">
        <v>6</v>
      </c>
      <c r="F89" s="19" t="s">
        <v>15</v>
      </c>
      <c r="G89" s="23">
        <v>5.5</v>
      </c>
      <c r="H89" s="21"/>
      <c r="I89" s="21"/>
      <c r="J89" s="21"/>
      <c r="K89" s="21"/>
      <c r="L89" s="21"/>
      <c r="M89" s="21"/>
      <c r="N89" s="21"/>
      <c r="O89" s="21"/>
      <c r="P89" s="21"/>
      <c r="Q89" s="27">
        <f t="shared" si="4"/>
        <v>5.5</v>
      </c>
      <c r="R89" s="27">
        <f t="shared" si="5"/>
        <v>1</v>
      </c>
      <c r="S89" s="54">
        <f t="shared" si="6"/>
        <v>5.5</v>
      </c>
      <c r="U89" s="9"/>
      <c r="X89" s="9"/>
      <c r="AA89" s="9"/>
    </row>
    <row r="90" spans="2:27" ht="15.6" x14ac:dyDescent="0.3">
      <c r="B90" s="18">
        <v>88</v>
      </c>
      <c r="C90" s="39" t="s">
        <v>67</v>
      </c>
      <c r="D90" s="19"/>
      <c r="E90" s="43" t="s">
        <v>6</v>
      </c>
      <c r="F90" s="19" t="s">
        <v>7</v>
      </c>
      <c r="G90" s="23">
        <v>5.5</v>
      </c>
      <c r="H90" s="21"/>
      <c r="I90" s="21"/>
      <c r="J90" s="21"/>
      <c r="K90" s="21"/>
      <c r="L90" s="21"/>
      <c r="M90" s="21"/>
      <c r="N90" s="21"/>
      <c r="O90" s="21"/>
      <c r="P90" s="21"/>
      <c r="Q90" s="27">
        <f t="shared" si="4"/>
        <v>5.5</v>
      </c>
      <c r="R90" s="27">
        <f t="shared" si="5"/>
        <v>1</v>
      </c>
      <c r="S90" s="54">
        <f t="shared" si="6"/>
        <v>5.5</v>
      </c>
      <c r="U90" s="9"/>
      <c r="X90" s="9"/>
      <c r="AA90" s="9"/>
    </row>
    <row r="91" spans="2:27" ht="15.6" x14ac:dyDescent="0.3">
      <c r="B91" s="18">
        <v>89</v>
      </c>
      <c r="C91" s="40" t="s">
        <v>111</v>
      </c>
      <c r="D91" s="19"/>
      <c r="E91" s="43" t="s">
        <v>6</v>
      </c>
      <c r="F91" s="19" t="s">
        <v>108</v>
      </c>
      <c r="G91" s="21"/>
      <c r="H91" s="21"/>
      <c r="I91" s="21">
        <v>5.5</v>
      </c>
      <c r="J91" s="21"/>
      <c r="K91" s="21"/>
      <c r="L91" s="21"/>
      <c r="M91" s="21"/>
      <c r="N91" s="21"/>
      <c r="O91" s="21"/>
      <c r="P91" s="21"/>
      <c r="Q91" s="27">
        <f t="shared" si="4"/>
        <v>5.5</v>
      </c>
      <c r="R91" s="27">
        <f t="shared" si="5"/>
        <v>1</v>
      </c>
      <c r="S91" s="54">
        <f t="shared" si="6"/>
        <v>5.5</v>
      </c>
      <c r="U91" s="9"/>
      <c r="X91" s="9"/>
      <c r="AA91" s="9"/>
    </row>
    <row r="92" spans="2:27" ht="15.6" x14ac:dyDescent="0.3">
      <c r="B92" s="18">
        <v>90</v>
      </c>
      <c r="C92" s="40" t="s">
        <v>127</v>
      </c>
      <c r="D92" s="19"/>
      <c r="E92" s="43" t="s">
        <v>6</v>
      </c>
      <c r="F92" s="19" t="s">
        <v>15</v>
      </c>
      <c r="G92" s="21"/>
      <c r="H92" s="21"/>
      <c r="I92" s="21"/>
      <c r="J92" s="21">
        <v>5.5</v>
      </c>
      <c r="K92" s="21"/>
      <c r="L92" s="21"/>
      <c r="M92" s="21"/>
      <c r="N92" s="21"/>
      <c r="O92" s="21"/>
      <c r="P92" s="21"/>
      <c r="Q92" s="27">
        <f t="shared" si="4"/>
        <v>5.5</v>
      </c>
      <c r="R92" s="27">
        <f t="shared" si="5"/>
        <v>1</v>
      </c>
      <c r="S92" s="54">
        <f t="shared" si="6"/>
        <v>5.5</v>
      </c>
      <c r="U92" s="9"/>
      <c r="X92" s="9"/>
      <c r="AA92" s="9"/>
    </row>
    <row r="93" spans="2:27" ht="15.6" x14ac:dyDescent="0.3">
      <c r="B93" s="18">
        <v>91</v>
      </c>
      <c r="C93" s="40" t="s">
        <v>142</v>
      </c>
      <c r="D93" s="19" t="s">
        <v>5</v>
      </c>
      <c r="E93" s="43" t="s">
        <v>6</v>
      </c>
      <c r="F93" s="19" t="s">
        <v>11</v>
      </c>
      <c r="G93" s="21"/>
      <c r="H93" s="21"/>
      <c r="I93" s="21"/>
      <c r="J93" s="21"/>
      <c r="K93" s="21">
        <v>5.5</v>
      </c>
      <c r="L93" s="21"/>
      <c r="M93" s="21"/>
      <c r="N93" s="21"/>
      <c r="O93" s="21"/>
      <c r="P93" s="21"/>
      <c r="Q93" s="27">
        <f t="shared" si="4"/>
        <v>5.5</v>
      </c>
      <c r="R93" s="27">
        <f t="shared" si="5"/>
        <v>1</v>
      </c>
      <c r="S93" s="54">
        <f t="shared" si="6"/>
        <v>5.5</v>
      </c>
      <c r="U93" s="9"/>
      <c r="X93" s="9"/>
      <c r="AA93" s="9"/>
    </row>
    <row r="94" spans="2:27" ht="15.6" x14ac:dyDescent="0.3">
      <c r="B94" s="18">
        <v>92</v>
      </c>
      <c r="C94" s="40" t="s">
        <v>204</v>
      </c>
      <c r="D94" s="19"/>
      <c r="E94" s="43" t="s">
        <v>6</v>
      </c>
      <c r="F94" s="19" t="s">
        <v>15</v>
      </c>
      <c r="G94" s="21"/>
      <c r="H94" s="21"/>
      <c r="I94" s="21"/>
      <c r="J94" s="21"/>
      <c r="K94" s="21"/>
      <c r="L94" s="21"/>
      <c r="M94" s="21"/>
      <c r="N94" s="21">
        <v>3</v>
      </c>
      <c r="O94" s="21">
        <v>2.5</v>
      </c>
      <c r="P94" s="21"/>
      <c r="Q94" s="27">
        <f t="shared" si="4"/>
        <v>5.5</v>
      </c>
      <c r="R94" s="27">
        <f t="shared" si="5"/>
        <v>2</v>
      </c>
      <c r="S94" s="54">
        <f t="shared" si="6"/>
        <v>2.75</v>
      </c>
      <c r="U94" s="9"/>
      <c r="X94" s="9"/>
      <c r="AA94" s="9"/>
    </row>
    <row r="95" spans="2:27" ht="15.6" x14ac:dyDescent="0.3">
      <c r="B95" s="18">
        <v>93</v>
      </c>
      <c r="C95" s="40" t="s">
        <v>97</v>
      </c>
      <c r="D95" s="19"/>
      <c r="E95" s="43" t="s">
        <v>6</v>
      </c>
      <c r="F95" s="19" t="s">
        <v>15</v>
      </c>
      <c r="G95" s="21"/>
      <c r="H95" s="21">
        <v>5</v>
      </c>
      <c r="I95" s="21"/>
      <c r="J95" s="21"/>
      <c r="K95" s="21"/>
      <c r="L95" s="21"/>
      <c r="M95" s="21"/>
      <c r="N95" s="21"/>
      <c r="O95" s="21"/>
      <c r="P95" s="21"/>
      <c r="Q95" s="27">
        <f t="shared" si="4"/>
        <v>5</v>
      </c>
      <c r="R95" s="27">
        <f t="shared" si="5"/>
        <v>1</v>
      </c>
      <c r="S95" s="54">
        <f t="shared" si="6"/>
        <v>5</v>
      </c>
      <c r="U95" s="9"/>
      <c r="X95" s="9"/>
      <c r="AA95" s="9"/>
    </row>
    <row r="96" spans="2:27" ht="15.6" x14ac:dyDescent="0.3">
      <c r="B96" s="18">
        <v>94</v>
      </c>
      <c r="C96" s="40" t="s">
        <v>121</v>
      </c>
      <c r="D96" s="19"/>
      <c r="E96" s="43" t="s">
        <v>6</v>
      </c>
      <c r="F96" s="19" t="s">
        <v>15</v>
      </c>
      <c r="G96" s="21"/>
      <c r="H96" s="21"/>
      <c r="I96" s="21">
        <v>2</v>
      </c>
      <c r="J96" s="21">
        <v>3</v>
      </c>
      <c r="K96" s="21"/>
      <c r="L96" s="21"/>
      <c r="M96" s="21"/>
      <c r="N96" s="21"/>
      <c r="O96" s="21"/>
      <c r="P96" s="21"/>
      <c r="Q96" s="27">
        <f t="shared" si="4"/>
        <v>5</v>
      </c>
      <c r="R96" s="27">
        <f t="shared" si="5"/>
        <v>2</v>
      </c>
      <c r="S96" s="54">
        <f t="shared" si="6"/>
        <v>2.5</v>
      </c>
      <c r="U96" s="9"/>
      <c r="X96" s="9"/>
      <c r="AA96" s="9"/>
    </row>
    <row r="97" spans="2:27" ht="15.6" x14ac:dyDescent="0.3">
      <c r="B97" s="18">
        <v>95</v>
      </c>
      <c r="C97" s="40" t="s">
        <v>128</v>
      </c>
      <c r="D97" s="19"/>
      <c r="E97" s="43" t="s">
        <v>22</v>
      </c>
      <c r="F97" s="19" t="s">
        <v>26</v>
      </c>
      <c r="G97" s="21"/>
      <c r="H97" s="21"/>
      <c r="I97" s="21"/>
      <c r="J97" s="21">
        <v>5</v>
      </c>
      <c r="K97" s="21"/>
      <c r="L97" s="21"/>
      <c r="M97" s="21"/>
      <c r="N97" s="21"/>
      <c r="O97" s="21"/>
      <c r="P97" s="21"/>
      <c r="Q97" s="27">
        <f t="shared" si="4"/>
        <v>5</v>
      </c>
      <c r="R97" s="27">
        <f t="shared" si="5"/>
        <v>1</v>
      </c>
      <c r="S97" s="54">
        <f t="shared" si="6"/>
        <v>5</v>
      </c>
      <c r="U97" s="9"/>
      <c r="X97" s="9"/>
      <c r="AA97" s="9"/>
    </row>
    <row r="98" spans="2:27" ht="15.6" x14ac:dyDescent="0.3">
      <c r="B98" s="18">
        <v>96</v>
      </c>
      <c r="C98" s="40" t="s">
        <v>144</v>
      </c>
      <c r="D98" s="19"/>
      <c r="E98" s="43" t="s">
        <v>6</v>
      </c>
      <c r="F98" s="19" t="s">
        <v>15</v>
      </c>
      <c r="G98" s="21"/>
      <c r="H98" s="21"/>
      <c r="I98" s="21"/>
      <c r="J98" s="21"/>
      <c r="K98" s="21">
        <v>5</v>
      </c>
      <c r="L98" s="21"/>
      <c r="M98" s="21"/>
      <c r="N98" s="21"/>
      <c r="O98" s="21"/>
      <c r="P98" s="21"/>
      <c r="Q98" s="27">
        <f t="shared" si="4"/>
        <v>5</v>
      </c>
      <c r="R98" s="27">
        <f t="shared" si="5"/>
        <v>1</v>
      </c>
      <c r="S98" s="54">
        <f t="shared" si="6"/>
        <v>5</v>
      </c>
      <c r="U98" s="9"/>
      <c r="X98" s="9"/>
      <c r="AA98" s="9"/>
    </row>
    <row r="99" spans="2:27" ht="15.6" x14ac:dyDescent="0.3">
      <c r="B99" s="18">
        <v>97</v>
      </c>
      <c r="C99" s="40" t="s">
        <v>145</v>
      </c>
      <c r="D99" s="19"/>
      <c r="E99" s="43" t="s">
        <v>6</v>
      </c>
      <c r="F99" s="19" t="s">
        <v>11</v>
      </c>
      <c r="G99" s="21"/>
      <c r="H99" s="21"/>
      <c r="I99" s="21"/>
      <c r="J99" s="21"/>
      <c r="K99" s="21">
        <v>5</v>
      </c>
      <c r="L99" s="21"/>
      <c r="M99" s="21"/>
      <c r="N99" s="21"/>
      <c r="O99" s="21"/>
      <c r="P99" s="21"/>
      <c r="Q99" s="27">
        <f t="shared" si="4"/>
        <v>5</v>
      </c>
      <c r="R99" s="27">
        <f t="shared" si="5"/>
        <v>1</v>
      </c>
      <c r="S99" s="54">
        <f t="shared" si="6"/>
        <v>5</v>
      </c>
      <c r="U99" s="9"/>
      <c r="X99" s="9"/>
      <c r="AA99" s="9"/>
    </row>
    <row r="100" spans="2:27" ht="15.6" x14ac:dyDescent="0.3">
      <c r="B100" s="18">
        <v>98</v>
      </c>
      <c r="C100" s="40" t="s">
        <v>147</v>
      </c>
      <c r="D100" s="19"/>
      <c r="E100" s="43" t="s">
        <v>6</v>
      </c>
      <c r="F100" s="19" t="s">
        <v>11</v>
      </c>
      <c r="G100" s="21"/>
      <c r="H100" s="21"/>
      <c r="I100" s="21"/>
      <c r="J100" s="21"/>
      <c r="K100" s="21">
        <v>5</v>
      </c>
      <c r="L100" s="21"/>
      <c r="M100" s="21"/>
      <c r="N100" s="21"/>
      <c r="O100" s="21"/>
      <c r="P100" s="21"/>
      <c r="Q100" s="27">
        <f t="shared" si="4"/>
        <v>5</v>
      </c>
      <c r="R100" s="27">
        <f t="shared" si="5"/>
        <v>1</v>
      </c>
      <c r="S100" s="54">
        <f t="shared" si="6"/>
        <v>5</v>
      </c>
      <c r="U100" s="9"/>
      <c r="X100" s="9"/>
      <c r="AA100" s="9"/>
    </row>
    <row r="101" spans="2:27" ht="15.6" x14ac:dyDescent="0.3">
      <c r="B101" s="18">
        <v>99</v>
      </c>
      <c r="C101" s="40" t="s">
        <v>149</v>
      </c>
      <c r="D101" s="19"/>
      <c r="E101" s="43" t="s">
        <v>6</v>
      </c>
      <c r="F101" s="19" t="s">
        <v>11</v>
      </c>
      <c r="G101" s="21"/>
      <c r="H101" s="21"/>
      <c r="I101" s="21"/>
      <c r="J101" s="21"/>
      <c r="K101" s="21">
        <v>5</v>
      </c>
      <c r="L101" s="21"/>
      <c r="M101" s="21"/>
      <c r="N101" s="21"/>
      <c r="O101" s="21"/>
      <c r="P101" s="21"/>
      <c r="Q101" s="27">
        <f t="shared" si="4"/>
        <v>5</v>
      </c>
      <c r="R101" s="27">
        <f t="shared" si="5"/>
        <v>1</v>
      </c>
      <c r="S101" s="54">
        <f t="shared" si="6"/>
        <v>5</v>
      </c>
      <c r="U101" s="9"/>
      <c r="X101" s="9"/>
      <c r="AA101" s="9"/>
    </row>
    <row r="102" spans="2:27" ht="15.6" x14ac:dyDescent="0.3">
      <c r="B102" s="18">
        <v>100</v>
      </c>
      <c r="C102" s="40" t="s">
        <v>169</v>
      </c>
      <c r="D102" s="19"/>
      <c r="E102" s="43" t="s">
        <v>6</v>
      </c>
      <c r="F102" s="19" t="s">
        <v>15</v>
      </c>
      <c r="G102" s="21"/>
      <c r="H102" s="21"/>
      <c r="I102" s="21"/>
      <c r="J102" s="21"/>
      <c r="K102" s="21"/>
      <c r="L102" s="21">
        <v>5</v>
      </c>
      <c r="M102" s="21"/>
      <c r="N102" s="21"/>
      <c r="O102" s="21"/>
      <c r="P102" s="21"/>
      <c r="Q102" s="27">
        <f t="shared" si="4"/>
        <v>5</v>
      </c>
      <c r="R102" s="27">
        <f t="shared" si="5"/>
        <v>1</v>
      </c>
      <c r="S102" s="54">
        <f t="shared" si="6"/>
        <v>5</v>
      </c>
      <c r="U102" s="9"/>
      <c r="X102" s="9"/>
      <c r="AA102" s="9"/>
    </row>
    <row r="103" spans="2:27" ht="15.6" x14ac:dyDescent="0.3">
      <c r="B103" s="18">
        <v>101</v>
      </c>
      <c r="C103" s="40" t="s">
        <v>178</v>
      </c>
      <c r="D103" s="19"/>
      <c r="E103" s="43" t="s">
        <v>6</v>
      </c>
      <c r="F103" s="19" t="s">
        <v>11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>
        <v>5</v>
      </c>
      <c r="Q103" s="27">
        <f t="shared" si="4"/>
        <v>5</v>
      </c>
      <c r="R103" s="27">
        <f t="shared" si="5"/>
        <v>1</v>
      </c>
      <c r="S103" s="54">
        <f t="shared" si="6"/>
        <v>5</v>
      </c>
      <c r="U103" s="9"/>
      <c r="X103" s="9"/>
      <c r="AA103" s="9"/>
    </row>
    <row r="104" spans="2:27" ht="15.6" x14ac:dyDescent="0.3">
      <c r="B104" s="18">
        <v>102</v>
      </c>
      <c r="C104" s="40" t="s">
        <v>195</v>
      </c>
      <c r="D104" s="19"/>
      <c r="E104" s="43" t="s">
        <v>6</v>
      </c>
      <c r="F104" s="19" t="s">
        <v>11</v>
      </c>
      <c r="G104" s="21"/>
      <c r="H104" s="21"/>
      <c r="I104" s="21"/>
      <c r="J104" s="21"/>
      <c r="K104" s="21"/>
      <c r="L104" s="21"/>
      <c r="M104" s="21"/>
      <c r="N104" s="21">
        <v>5</v>
      </c>
      <c r="O104" s="21"/>
      <c r="P104" s="21"/>
      <c r="Q104" s="27">
        <f t="shared" si="4"/>
        <v>5</v>
      </c>
      <c r="R104" s="27">
        <f t="shared" si="5"/>
        <v>1</v>
      </c>
      <c r="S104" s="54">
        <f t="shared" si="6"/>
        <v>5</v>
      </c>
      <c r="U104" s="9"/>
      <c r="X104" s="9"/>
      <c r="AA104" s="9"/>
    </row>
    <row r="105" spans="2:27" ht="15.6" x14ac:dyDescent="0.3">
      <c r="B105" s="18">
        <v>103</v>
      </c>
      <c r="C105" s="40" t="s">
        <v>196</v>
      </c>
      <c r="D105" s="19"/>
      <c r="E105" s="43" t="s">
        <v>6</v>
      </c>
      <c r="F105" s="19" t="s">
        <v>119</v>
      </c>
      <c r="G105" s="21"/>
      <c r="H105" s="21"/>
      <c r="I105" s="21"/>
      <c r="J105" s="21"/>
      <c r="K105" s="21"/>
      <c r="L105" s="21"/>
      <c r="M105" s="21"/>
      <c r="N105" s="21">
        <v>5</v>
      </c>
      <c r="O105" s="21"/>
      <c r="P105" s="21"/>
      <c r="Q105" s="27">
        <f t="shared" si="4"/>
        <v>5</v>
      </c>
      <c r="R105" s="27">
        <f t="shared" si="5"/>
        <v>1</v>
      </c>
      <c r="S105" s="54">
        <f t="shared" si="6"/>
        <v>5</v>
      </c>
      <c r="U105" s="9"/>
      <c r="X105" s="9"/>
      <c r="AA105" s="9"/>
    </row>
    <row r="106" spans="2:27" ht="15.6" x14ac:dyDescent="0.3">
      <c r="B106" s="18">
        <v>104</v>
      </c>
      <c r="C106" s="40" t="s">
        <v>197</v>
      </c>
      <c r="D106" s="19"/>
      <c r="E106" s="43" t="s">
        <v>6</v>
      </c>
      <c r="F106" s="19" t="s">
        <v>11</v>
      </c>
      <c r="G106" s="21"/>
      <c r="H106" s="21"/>
      <c r="I106" s="21"/>
      <c r="J106" s="21"/>
      <c r="K106" s="21"/>
      <c r="L106" s="21"/>
      <c r="M106" s="21"/>
      <c r="N106" s="21">
        <v>5</v>
      </c>
      <c r="O106" s="21"/>
      <c r="P106" s="21"/>
      <c r="Q106" s="27">
        <f t="shared" si="4"/>
        <v>5</v>
      </c>
      <c r="R106" s="27">
        <f t="shared" si="5"/>
        <v>1</v>
      </c>
      <c r="S106" s="54">
        <f t="shared" si="6"/>
        <v>5</v>
      </c>
      <c r="U106" s="9"/>
      <c r="X106" s="9"/>
      <c r="AA106" s="9"/>
    </row>
    <row r="107" spans="2:27" ht="15.6" x14ac:dyDescent="0.3">
      <c r="B107" s="18">
        <v>105</v>
      </c>
      <c r="C107" s="40" t="s">
        <v>207</v>
      </c>
      <c r="D107" s="19"/>
      <c r="E107" s="43" t="s">
        <v>6</v>
      </c>
      <c r="F107" s="19" t="s">
        <v>15</v>
      </c>
      <c r="G107" s="21"/>
      <c r="H107" s="21"/>
      <c r="I107" s="21"/>
      <c r="J107" s="21"/>
      <c r="K107" s="21"/>
      <c r="L107" s="21"/>
      <c r="M107" s="21"/>
      <c r="N107" s="21">
        <v>3</v>
      </c>
      <c r="O107" s="21">
        <v>2</v>
      </c>
      <c r="P107" s="21"/>
      <c r="Q107" s="27">
        <f t="shared" si="4"/>
        <v>5</v>
      </c>
      <c r="R107" s="27">
        <f t="shared" si="5"/>
        <v>2</v>
      </c>
      <c r="S107" s="54">
        <f t="shared" si="6"/>
        <v>2.5</v>
      </c>
      <c r="U107" s="9"/>
      <c r="X107" s="9"/>
      <c r="AA107" s="9"/>
    </row>
    <row r="108" spans="2:27" ht="15.6" x14ac:dyDescent="0.3">
      <c r="B108" s="18">
        <v>106</v>
      </c>
      <c r="C108" s="39" t="s">
        <v>87</v>
      </c>
      <c r="D108" s="19"/>
      <c r="E108" s="43" t="s">
        <v>6</v>
      </c>
      <c r="F108" s="19" t="s">
        <v>90</v>
      </c>
      <c r="G108" s="23">
        <v>4.5</v>
      </c>
      <c r="H108" s="21"/>
      <c r="I108" s="21"/>
      <c r="J108" s="21"/>
      <c r="K108" s="21"/>
      <c r="L108" s="21"/>
      <c r="M108" s="21"/>
      <c r="N108" s="21"/>
      <c r="O108" s="21"/>
      <c r="P108" s="21"/>
      <c r="Q108" s="27">
        <f t="shared" si="4"/>
        <v>4.5</v>
      </c>
      <c r="R108" s="27">
        <f t="shared" si="5"/>
        <v>1</v>
      </c>
      <c r="S108" s="54">
        <f t="shared" si="6"/>
        <v>4.5</v>
      </c>
      <c r="U108" s="9"/>
      <c r="X108" s="9"/>
      <c r="AA108" s="9"/>
    </row>
    <row r="109" spans="2:27" ht="15.6" x14ac:dyDescent="0.3">
      <c r="B109" s="18">
        <v>107</v>
      </c>
      <c r="C109" s="40" t="s">
        <v>113</v>
      </c>
      <c r="D109" s="19"/>
      <c r="E109" s="43" t="s">
        <v>6</v>
      </c>
      <c r="F109" s="19" t="s">
        <v>15</v>
      </c>
      <c r="G109" s="21"/>
      <c r="H109" s="21"/>
      <c r="I109" s="21">
        <v>4.5</v>
      </c>
      <c r="J109" s="21"/>
      <c r="K109" s="21"/>
      <c r="L109" s="21"/>
      <c r="M109" s="21"/>
      <c r="N109" s="21"/>
      <c r="O109" s="21"/>
      <c r="P109" s="21"/>
      <c r="Q109" s="27">
        <f t="shared" si="4"/>
        <v>4.5</v>
      </c>
      <c r="R109" s="27">
        <f t="shared" si="5"/>
        <v>1</v>
      </c>
      <c r="S109" s="54">
        <f t="shared" si="6"/>
        <v>4.5</v>
      </c>
      <c r="U109" s="9"/>
      <c r="X109" s="9"/>
      <c r="AA109" s="9"/>
    </row>
    <row r="110" spans="2:27" ht="15.6" x14ac:dyDescent="0.3">
      <c r="B110" s="18">
        <v>108</v>
      </c>
      <c r="C110" s="40" t="s">
        <v>129</v>
      </c>
      <c r="D110" s="19"/>
      <c r="E110" s="43" t="s">
        <v>6</v>
      </c>
      <c r="F110" s="19" t="s">
        <v>32</v>
      </c>
      <c r="G110" s="21"/>
      <c r="H110" s="21"/>
      <c r="I110" s="21"/>
      <c r="J110" s="21">
        <v>4.5</v>
      </c>
      <c r="K110" s="21"/>
      <c r="L110" s="21"/>
      <c r="M110" s="21"/>
      <c r="N110" s="21"/>
      <c r="O110" s="21"/>
      <c r="P110" s="21"/>
      <c r="Q110" s="27">
        <f t="shared" si="4"/>
        <v>4.5</v>
      </c>
      <c r="R110" s="27">
        <f t="shared" si="5"/>
        <v>1</v>
      </c>
      <c r="S110" s="54">
        <f t="shared" si="6"/>
        <v>4.5</v>
      </c>
      <c r="U110" s="9"/>
      <c r="X110" s="9"/>
      <c r="AA110" s="9"/>
    </row>
    <row r="111" spans="2:27" ht="15.6" x14ac:dyDescent="0.3">
      <c r="B111" s="18">
        <v>109</v>
      </c>
      <c r="C111" s="40" t="s">
        <v>134</v>
      </c>
      <c r="D111" s="19"/>
      <c r="E111" s="43" t="s">
        <v>6</v>
      </c>
      <c r="F111" s="19" t="s">
        <v>15</v>
      </c>
      <c r="G111" s="21"/>
      <c r="H111" s="21"/>
      <c r="I111" s="21"/>
      <c r="J111" s="21">
        <v>2.5</v>
      </c>
      <c r="K111" s="21">
        <v>2</v>
      </c>
      <c r="L111" s="21"/>
      <c r="M111" s="21"/>
      <c r="N111" s="21"/>
      <c r="O111" s="21"/>
      <c r="P111" s="21"/>
      <c r="Q111" s="27">
        <f t="shared" si="4"/>
        <v>4.5</v>
      </c>
      <c r="R111" s="27">
        <f t="shared" si="5"/>
        <v>2</v>
      </c>
      <c r="S111" s="54">
        <f t="shared" si="6"/>
        <v>2.25</v>
      </c>
      <c r="U111" s="9"/>
      <c r="X111" s="9"/>
      <c r="AA111" s="9"/>
    </row>
    <row r="112" spans="2:27" ht="15.6" x14ac:dyDescent="0.3">
      <c r="B112" s="18">
        <v>110</v>
      </c>
      <c r="C112" s="40" t="s">
        <v>171</v>
      </c>
      <c r="D112" s="19"/>
      <c r="E112" s="43" t="s">
        <v>6</v>
      </c>
      <c r="F112" s="19" t="s">
        <v>11</v>
      </c>
      <c r="G112" s="21"/>
      <c r="H112" s="21"/>
      <c r="I112" s="21"/>
      <c r="J112" s="21"/>
      <c r="K112" s="21"/>
      <c r="L112" s="21">
        <v>4.5</v>
      </c>
      <c r="M112" s="21"/>
      <c r="N112" s="21"/>
      <c r="O112" s="21"/>
      <c r="P112" s="21"/>
      <c r="Q112" s="27">
        <f t="shared" si="4"/>
        <v>4.5</v>
      </c>
      <c r="R112" s="27">
        <f t="shared" si="5"/>
        <v>1</v>
      </c>
      <c r="S112" s="54">
        <f t="shared" si="6"/>
        <v>4.5</v>
      </c>
      <c r="U112" s="9"/>
      <c r="X112" s="9"/>
      <c r="AA112" s="9"/>
    </row>
    <row r="113" spans="2:27" ht="15.6" x14ac:dyDescent="0.3">
      <c r="B113" s="18">
        <v>111</v>
      </c>
      <c r="C113" s="40" t="s">
        <v>172</v>
      </c>
      <c r="D113" s="19"/>
      <c r="E113" s="43" t="s">
        <v>6</v>
      </c>
      <c r="F113" s="19" t="s">
        <v>173</v>
      </c>
      <c r="G113" s="21"/>
      <c r="H113" s="21"/>
      <c r="I113" s="21"/>
      <c r="J113" s="21"/>
      <c r="K113" s="21"/>
      <c r="L113" s="21">
        <v>4.5</v>
      </c>
      <c r="M113" s="21"/>
      <c r="N113" s="21"/>
      <c r="O113" s="21"/>
      <c r="P113" s="21"/>
      <c r="Q113" s="27">
        <f t="shared" si="4"/>
        <v>4.5</v>
      </c>
      <c r="R113" s="27">
        <f t="shared" si="5"/>
        <v>1</v>
      </c>
      <c r="S113" s="54">
        <f t="shared" si="6"/>
        <v>4.5</v>
      </c>
      <c r="U113" s="9"/>
      <c r="X113" s="9"/>
      <c r="AA113" s="9"/>
    </row>
    <row r="114" spans="2:27" ht="15.6" x14ac:dyDescent="0.3">
      <c r="B114" s="18">
        <v>112</v>
      </c>
      <c r="C114" s="40" t="s">
        <v>198</v>
      </c>
      <c r="D114" s="19"/>
      <c r="E114" s="43" t="s">
        <v>6</v>
      </c>
      <c r="F114" s="19" t="s">
        <v>34</v>
      </c>
      <c r="G114" s="21"/>
      <c r="H114" s="21"/>
      <c r="I114" s="21"/>
      <c r="J114" s="21"/>
      <c r="K114" s="21"/>
      <c r="L114" s="21"/>
      <c r="M114" s="21"/>
      <c r="N114" s="21">
        <v>4.5</v>
      </c>
      <c r="O114" s="21"/>
      <c r="P114" s="21"/>
      <c r="Q114" s="27">
        <f t="shared" si="4"/>
        <v>4.5</v>
      </c>
      <c r="R114" s="27">
        <f t="shared" si="5"/>
        <v>1</v>
      </c>
      <c r="S114" s="54">
        <f t="shared" si="6"/>
        <v>4.5</v>
      </c>
      <c r="U114" s="9"/>
      <c r="X114" s="9"/>
      <c r="AA114" s="9"/>
    </row>
    <row r="115" spans="2:27" ht="15.6" x14ac:dyDescent="0.3">
      <c r="B115" s="18">
        <v>113</v>
      </c>
      <c r="C115" s="40" t="s">
        <v>199</v>
      </c>
      <c r="D115" s="19"/>
      <c r="E115" s="43" t="s">
        <v>6</v>
      </c>
      <c r="F115" s="19" t="s">
        <v>29</v>
      </c>
      <c r="G115" s="21"/>
      <c r="H115" s="21"/>
      <c r="I115" s="21"/>
      <c r="J115" s="21"/>
      <c r="K115" s="21"/>
      <c r="L115" s="21"/>
      <c r="M115" s="21"/>
      <c r="N115" s="21">
        <v>4.5</v>
      </c>
      <c r="O115" s="21"/>
      <c r="P115" s="21"/>
      <c r="Q115" s="27">
        <f t="shared" si="4"/>
        <v>4.5</v>
      </c>
      <c r="R115" s="27">
        <f t="shared" si="5"/>
        <v>1</v>
      </c>
      <c r="S115" s="54">
        <f t="shared" si="6"/>
        <v>4.5</v>
      </c>
      <c r="U115" s="9"/>
      <c r="X115" s="9"/>
      <c r="AA115" s="9"/>
    </row>
    <row r="116" spans="2:27" ht="15.6" x14ac:dyDescent="0.3">
      <c r="B116" s="18">
        <v>114</v>
      </c>
      <c r="C116" s="40" t="s">
        <v>214</v>
      </c>
      <c r="D116" s="19"/>
      <c r="E116" s="43" t="s">
        <v>6</v>
      </c>
      <c r="F116" s="19" t="s">
        <v>9</v>
      </c>
      <c r="G116" s="21"/>
      <c r="H116" s="21"/>
      <c r="I116" s="21"/>
      <c r="J116" s="21"/>
      <c r="K116" s="21"/>
      <c r="L116" s="21"/>
      <c r="M116" s="21"/>
      <c r="N116" s="21"/>
      <c r="O116" s="21">
        <v>4.5</v>
      </c>
      <c r="P116" s="21"/>
      <c r="Q116" s="27">
        <f t="shared" si="4"/>
        <v>4.5</v>
      </c>
      <c r="R116" s="27">
        <f t="shared" si="5"/>
        <v>1</v>
      </c>
      <c r="S116" s="54">
        <f t="shared" si="6"/>
        <v>4.5</v>
      </c>
      <c r="U116" s="9"/>
      <c r="X116" s="9"/>
      <c r="AA116" s="9"/>
    </row>
    <row r="117" spans="2:27" ht="15.6" x14ac:dyDescent="0.3">
      <c r="B117" s="18">
        <v>115</v>
      </c>
      <c r="C117" s="40" t="s">
        <v>99</v>
      </c>
      <c r="D117" s="19"/>
      <c r="E117" s="43" t="s">
        <v>6</v>
      </c>
      <c r="F117" s="19" t="s">
        <v>7</v>
      </c>
      <c r="G117" s="21"/>
      <c r="H117" s="21">
        <v>4</v>
      </c>
      <c r="I117" s="21"/>
      <c r="J117" s="21"/>
      <c r="K117" s="21"/>
      <c r="L117" s="21"/>
      <c r="M117" s="21"/>
      <c r="N117" s="21"/>
      <c r="O117" s="21"/>
      <c r="P117" s="21"/>
      <c r="Q117" s="27">
        <f t="shared" si="4"/>
        <v>4</v>
      </c>
      <c r="R117" s="27">
        <f t="shared" si="5"/>
        <v>1</v>
      </c>
      <c r="S117" s="54">
        <f t="shared" si="6"/>
        <v>4</v>
      </c>
      <c r="U117" s="9"/>
      <c r="X117" s="9"/>
      <c r="AA117" s="9"/>
    </row>
    <row r="118" spans="2:27" ht="15.6" x14ac:dyDescent="0.3">
      <c r="B118" s="18">
        <v>116</v>
      </c>
      <c r="C118" s="40" t="s">
        <v>218</v>
      </c>
      <c r="D118" s="19"/>
      <c r="E118" s="43" t="s">
        <v>6</v>
      </c>
      <c r="F118" s="19" t="s">
        <v>15</v>
      </c>
      <c r="G118" s="21"/>
      <c r="H118" s="21">
        <v>4</v>
      </c>
      <c r="I118" s="21"/>
      <c r="J118" s="21"/>
      <c r="K118" s="21"/>
      <c r="L118" s="21"/>
      <c r="M118" s="21"/>
      <c r="N118" s="21"/>
      <c r="O118" s="21"/>
      <c r="P118" s="21"/>
      <c r="Q118" s="27">
        <f t="shared" si="4"/>
        <v>4</v>
      </c>
      <c r="R118" s="27">
        <f t="shared" si="5"/>
        <v>1</v>
      </c>
      <c r="S118" s="54">
        <f t="shared" si="6"/>
        <v>4</v>
      </c>
      <c r="U118" s="9"/>
      <c r="X118" s="9"/>
      <c r="AA118" s="9"/>
    </row>
    <row r="119" spans="2:27" ht="15.6" x14ac:dyDescent="0.3">
      <c r="B119" s="18">
        <v>117</v>
      </c>
      <c r="C119" s="40" t="s">
        <v>115</v>
      </c>
      <c r="D119" s="19"/>
      <c r="E119" s="43" t="s">
        <v>6</v>
      </c>
      <c r="F119" s="19" t="s">
        <v>15</v>
      </c>
      <c r="G119" s="21"/>
      <c r="H119" s="21"/>
      <c r="I119" s="21">
        <v>4</v>
      </c>
      <c r="J119" s="21"/>
      <c r="K119" s="21"/>
      <c r="L119" s="21"/>
      <c r="M119" s="21"/>
      <c r="N119" s="21"/>
      <c r="O119" s="21"/>
      <c r="P119" s="21"/>
      <c r="Q119" s="27">
        <f t="shared" si="4"/>
        <v>4</v>
      </c>
      <c r="R119" s="27">
        <f t="shared" si="5"/>
        <v>1</v>
      </c>
      <c r="S119" s="54">
        <f t="shared" si="6"/>
        <v>4</v>
      </c>
      <c r="U119" s="9"/>
      <c r="X119" s="9"/>
      <c r="AA119" s="9"/>
    </row>
    <row r="120" spans="2:27" ht="15.6" x14ac:dyDescent="0.3">
      <c r="B120" s="18">
        <v>118</v>
      </c>
      <c r="C120" s="40" t="s">
        <v>152</v>
      </c>
      <c r="D120" s="19"/>
      <c r="E120" s="43" t="s">
        <v>6</v>
      </c>
      <c r="F120" s="19" t="s">
        <v>11</v>
      </c>
      <c r="G120" s="21"/>
      <c r="H120" s="21"/>
      <c r="I120" s="21"/>
      <c r="J120" s="21"/>
      <c r="K120" s="21">
        <v>4</v>
      </c>
      <c r="L120" s="21"/>
      <c r="M120" s="21"/>
      <c r="N120" s="21"/>
      <c r="O120" s="21"/>
      <c r="P120" s="21"/>
      <c r="Q120" s="27">
        <f t="shared" si="4"/>
        <v>4</v>
      </c>
      <c r="R120" s="27">
        <f t="shared" si="5"/>
        <v>1</v>
      </c>
      <c r="S120" s="54">
        <f t="shared" si="6"/>
        <v>4</v>
      </c>
      <c r="U120" s="9"/>
      <c r="X120" s="9"/>
      <c r="AA120" s="9"/>
    </row>
    <row r="121" spans="2:27" ht="15.6" x14ac:dyDescent="0.3">
      <c r="B121" s="18">
        <v>119</v>
      </c>
      <c r="C121" s="40" t="s">
        <v>153</v>
      </c>
      <c r="D121" s="19"/>
      <c r="E121" s="43" t="s">
        <v>6</v>
      </c>
      <c r="F121" s="19"/>
      <c r="G121" s="21"/>
      <c r="H121" s="21"/>
      <c r="I121" s="21"/>
      <c r="J121" s="21"/>
      <c r="K121" s="21">
        <v>4</v>
      </c>
      <c r="L121" s="21"/>
      <c r="M121" s="21"/>
      <c r="N121" s="21"/>
      <c r="O121" s="21"/>
      <c r="P121" s="21"/>
      <c r="Q121" s="27">
        <f t="shared" si="4"/>
        <v>4</v>
      </c>
      <c r="R121" s="27">
        <f t="shared" si="5"/>
        <v>1</v>
      </c>
      <c r="S121" s="54">
        <f t="shared" si="6"/>
        <v>4</v>
      </c>
      <c r="U121" s="9"/>
      <c r="X121" s="9"/>
      <c r="AA121" s="9"/>
    </row>
    <row r="122" spans="2:27" ht="15.6" x14ac:dyDescent="0.3">
      <c r="B122" s="18">
        <v>120</v>
      </c>
      <c r="C122" s="40" t="s">
        <v>156</v>
      </c>
      <c r="D122" s="19"/>
      <c r="E122" s="43" t="s">
        <v>6</v>
      </c>
      <c r="F122" s="19" t="s">
        <v>15</v>
      </c>
      <c r="G122" s="21"/>
      <c r="H122" s="21"/>
      <c r="I122" s="21"/>
      <c r="J122" s="21"/>
      <c r="K122" s="21">
        <v>4</v>
      </c>
      <c r="L122" s="21"/>
      <c r="M122" s="21"/>
      <c r="N122" s="21"/>
      <c r="O122" s="21"/>
      <c r="P122" s="21"/>
      <c r="Q122" s="27">
        <f t="shared" si="4"/>
        <v>4</v>
      </c>
      <c r="R122" s="27">
        <f t="shared" si="5"/>
        <v>1</v>
      </c>
      <c r="S122" s="54">
        <f t="shared" si="6"/>
        <v>4</v>
      </c>
      <c r="U122" s="9"/>
      <c r="X122" s="9"/>
      <c r="AA122" s="9"/>
    </row>
    <row r="123" spans="2:27" ht="15.6" x14ac:dyDescent="0.3">
      <c r="B123" s="18">
        <v>121</v>
      </c>
      <c r="C123" s="40" t="s">
        <v>167</v>
      </c>
      <c r="D123" s="19"/>
      <c r="E123" s="43" t="s">
        <v>6</v>
      </c>
      <c r="F123" s="19" t="s">
        <v>15</v>
      </c>
      <c r="G123" s="21"/>
      <c r="H123" s="21"/>
      <c r="I123" s="21"/>
      <c r="J123" s="21"/>
      <c r="K123" s="21"/>
      <c r="L123" s="21"/>
      <c r="M123" s="21">
        <v>4</v>
      </c>
      <c r="N123" s="21"/>
      <c r="O123" s="21"/>
      <c r="P123" s="21"/>
      <c r="Q123" s="27">
        <f t="shared" si="4"/>
        <v>4</v>
      </c>
      <c r="R123" s="27">
        <f t="shared" si="5"/>
        <v>1</v>
      </c>
      <c r="S123" s="54">
        <f t="shared" si="6"/>
        <v>4</v>
      </c>
      <c r="U123" s="9"/>
      <c r="X123" s="9"/>
      <c r="AA123" s="9"/>
    </row>
    <row r="124" spans="2:27" ht="15.6" x14ac:dyDescent="0.3">
      <c r="B124" s="18">
        <v>122</v>
      </c>
      <c r="C124" s="40" t="s">
        <v>174</v>
      </c>
      <c r="D124" s="19"/>
      <c r="E124" s="43" t="s">
        <v>6</v>
      </c>
      <c r="F124" s="19" t="s">
        <v>15</v>
      </c>
      <c r="G124" s="21"/>
      <c r="H124" s="21"/>
      <c r="I124" s="21"/>
      <c r="J124" s="21"/>
      <c r="K124" s="21"/>
      <c r="L124" s="21">
        <v>4</v>
      </c>
      <c r="M124" s="21"/>
      <c r="N124" s="21"/>
      <c r="O124" s="21"/>
      <c r="P124" s="21"/>
      <c r="Q124" s="27">
        <f t="shared" si="4"/>
        <v>4</v>
      </c>
      <c r="R124" s="27">
        <f t="shared" si="5"/>
        <v>1</v>
      </c>
      <c r="S124" s="54">
        <f t="shared" si="6"/>
        <v>4</v>
      </c>
      <c r="U124" s="9"/>
      <c r="X124" s="9"/>
      <c r="AA124" s="9"/>
    </row>
    <row r="125" spans="2:27" ht="15.6" x14ac:dyDescent="0.3">
      <c r="B125" s="18">
        <v>123</v>
      </c>
      <c r="C125" s="40" t="s">
        <v>181</v>
      </c>
      <c r="D125" s="19"/>
      <c r="E125" s="43" t="s">
        <v>6</v>
      </c>
      <c r="F125" s="19" t="s">
        <v>15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>
        <v>4</v>
      </c>
      <c r="Q125" s="27">
        <f t="shared" si="4"/>
        <v>4</v>
      </c>
      <c r="R125" s="27">
        <f t="shared" si="5"/>
        <v>1</v>
      </c>
      <c r="S125" s="54">
        <f t="shared" si="6"/>
        <v>4</v>
      </c>
      <c r="U125" s="9"/>
      <c r="X125" s="9"/>
      <c r="AA125" s="9"/>
    </row>
    <row r="126" spans="2:27" ht="15.6" x14ac:dyDescent="0.3">
      <c r="B126" s="18">
        <v>124</v>
      </c>
      <c r="C126" s="40" t="s">
        <v>182</v>
      </c>
      <c r="D126" s="19"/>
      <c r="E126" s="43" t="s">
        <v>6</v>
      </c>
      <c r="F126" s="19"/>
      <c r="G126" s="21"/>
      <c r="H126" s="21"/>
      <c r="I126" s="21"/>
      <c r="J126" s="21"/>
      <c r="K126" s="21"/>
      <c r="L126" s="21"/>
      <c r="M126" s="21"/>
      <c r="N126" s="21"/>
      <c r="O126" s="21"/>
      <c r="P126" s="21">
        <v>4</v>
      </c>
      <c r="Q126" s="27">
        <f t="shared" si="4"/>
        <v>4</v>
      </c>
      <c r="R126" s="27">
        <f t="shared" si="5"/>
        <v>1</v>
      </c>
      <c r="S126" s="54">
        <f t="shared" si="6"/>
        <v>4</v>
      </c>
      <c r="U126" s="9"/>
      <c r="X126" s="9"/>
      <c r="AA126" s="9"/>
    </row>
    <row r="127" spans="2:27" ht="15.6" x14ac:dyDescent="0.3">
      <c r="B127" s="18">
        <v>125</v>
      </c>
      <c r="C127" s="40" t="s">
        <v>183</v>
      </c>
      <c r="D127" s="19"/>
      <c r="E127" s="43" t="s">
        <v>6</v>
      </c>
      <c r="F127" s="19" t="s">
        <v>35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>
        <v>4</v>
      </c>
      <c r="Q127" s="27">
        <f t="shared" si="4"/>
        <v>4</v>
      </c>
      <c r="R127" s="27">
        <f t="shared" si="5"/>
        <v>1</v>
      </c>
      <c r="S127" s="54">
        <f t="shared" si="6"/>
        <v>4</v>
      </c>
      <c r="U127" s="9"/>
      <c r="X127" s="9"/>
      <c r="AA127" s="9"/>
    </row>
    <row r="128" spans="2:27" ht="15.6" x14ac:dyDescent="0.3">
      <c r="B128" s="18">
        <v>126</v>
      </c>
      <c r="C128" s="40" t="s">
        <v>205</v>
      </c>
      <c r="D128" s="19"/>
      <c r="E128" s="43" t="s">
        <v>6</v>
      </c>
      <c r="F128" s="19" t="s">
        <v>15</v>
      </c>
      <c r="G128" s="21"/>
      <c r="H128" s="21"/>
      <c r="I128" s="21"/>
      <c r="J128" s="21"/>
      <c r="K128" s="21"/>
      <c r="L128" s="21"/>
      <c r="M128" s="21"/>
      <c r="N128" s="21">
        <v>3</v>
      </c>
      <c r="O128" s="21">
        <v>1</v>
      </c>
      <c r="P128" s="21"/>
      <c r="Q128" s="27">
        <f t="shared" si="4"/>
        <v>4</v>
      </c>
      <c r="R128" s="27">
        <f t="shared" si="5"/>
        <v>2</v>
      </c>
      <c r="S128" s="54">
        <f t="shared" si="6"/>
        <v>2</v>
      </c>
      <c r="U128" s="9"/>
      <c r="X128" s="9"/>
      <c r="AA128" s="9"/>
    </row>
    <row r="129" spans="2:27" ht="15.6" x14ac:dyDescent="0.3">
      <c r="B129" s="18">
        <v>127</v>
      </c>
      <c r="C129" s="40" t="s">
        <v>116</v>
      </c>
      <c r="D129" s="19"/>
      <c r="E129" s="43" t="s">
        <v>117</v>
      </c>
      <c r="F129" s="19" t="s">
        <v>219</v>
      </c>
      <c r="G129" s="21"/>
      <c r="H129" s="21"/>
      <c r="I129" s="21">
        <v>3.5</v>
      </c>
      <c r="J129" s="21"/>
      <c r="K129" s="21"/>
      <c r="L129" s="21"/>
      <c r="M129" s="21"/>
      <c r="N129" s="21"/>
      <c r="O129" s="21"/>
      <c r="P129" s="21"/>
      <c r="Q129" s="27">
        <f t="shared" si="4"/>
        <v>3.5</v>
      </c>
      <c r="R129" s="27">
        <f t="shared" si="5"/>
        <v>1</v>
      </c>
      <c r="S129" s="54">
        <f t="shared" si="6"/>
        <v>3.5</v>
      </c>
      <c r="U129" s="9"/>
      <c r="X129" s="9"/>
      <c r="AA129" s="9"/>
    </row>
    <row r="130" spans="2:27" ht="15.6" x14ac:dyDescent="0.3">
      <c r="B130" s="18">
        <v>128</v>
      </c>
      <c r="C130" s="40" t="s">
        <v>130</v>
      </c>
      <c r="D130" s="19"/>
      <c r="E130" s="43" t="s">
        <v>6</v>
      </c>
      <c r="F130" s="19" t="s">
        <v>15</v>
      </c>
      <c r="G130" s="21"/>
      <c r="H130" s="21"/>
      <c r="I130" s="21"/>
      <c r="J130" s="21">
        <v>3.5</v>
      </c>
      <c r="K130" s="21"/>
      <c r="L130" s="21"/>
      <c r="M130" s="21"/>
      <c r="N130" s="21"/>
      <c r="O130" s="21"/>
      <c r="P130" s="21"/>
      <c r="Q130" s="27">
        <f t="shared" si="4"/>
        <v>3.5</v>
      </c>
      <c r="R130" s="27">
        <f t="shared" si="5"/>
        <v>1</v>
      </c>
      <c r="S130" s="54">
        <f t="shared" si="6"/>
        <v>3.5</v>
      </c>
      <c r="U130" s="9"/>
      <c r="X130" s="9"/>
      <c r="AA130" s="9"/>
    </row>
    <row r="131" spans="2:27" ht="15.6" x14ac:dyDescent="0.3">
      <c r="B131" s="18">
        <v>129</v>
      </c>
      <c r="C131" s="40" t="s">
        <v>158</v>
      </c>
      <c r="D131" s="19"/>
      <c r="E131" s="43" t="s">
        <v>30</v>
      </c>
      <c r="F131" s="19" t="s">
        <v>15</v>
      </c>
      <c r="G131" s="21"/>
      <c r="H131" s="21"/>
      <c r="I131" s="21"/>
      <c r="J131" s="21"/>
      <c r="K131" s="21">
        <v>3.5</v>
      </c>
      <c r="L131" s="21"/>
      <c r="M131" s="21"/>
      <c r="N131" s="21"/>
      <c r="O131" s="21"/>
      <c r="P131" s="21"/>
      <c r="Q131" s="27">
        <f t="shared" ref="Q131:Q194" si="7">SUM(G131:P131)</f>
        <v>3.5</v>
      </c>
      <c r="R131" s="27">
        <f t="shared" ref="R131:R194" si="8">+COUNT(G131:P131)</f>
        <v>1</v>
      </c>
      <c r="S131" s="54">
        <f t="shared" si="6"/>
        <v>3.5</v>
      </c>
      <c r="U131" s="9"/>
      <c r="X131" s="9"/>
      <c r="AA131" s="9"/>
    </row>
    <row r="132" spans="2:27" ht="15.6" x14ac:dyDescent="0.3">
      <c r="B132" s="18">
        <v>130</v>
      </c>
      <c r="C132" s="40" t="s">
        <v>175</v>
      </c>
      <c r="D132" s="19"/>
      <c r="E132" s="43" t="s">
        <v>6</v>
      </c>
      <c r="F132" s="19" t="s">
        <v>7</v>
      </c>
      <c r="G132" s="21"/>
      <c r="H132" s="21"/>
      <c r="I132" s="21"/>
      <c r="J132" s="21"/>
      <c r="K132" s="21"/>
      <c r="L132" s="21">
        <v>3.5</v>
      </c>
      <c r="M132" s="21"/>
      <c r="N132" s="21"/>
      <c r="O132" s="21"/>
      <c r="P132" s="21"/>
      <c r="Q132" s="27">
        <f t="shared" si="7"/>
        <v>3.5</v>
      </c>
      <c r="R132" s="27">
        <f t="shared" si="8"/>
        <v>1</v>
      </c>
      <c r="S132" s="54">
        <f t="shared" ref="S132:S164" si="9">+Q132/R132</f>
        <v>3.5</v>
      </c>
      <c r="U132" s="9"/>
      <c r="X132" s="9"/>
      <c r="AA132" s="9"/>
    </row>
    <row r="133" spans="2:27" ht="15.6" x14ac:dyDescent="0.3">
      <c r="B133" s="18">
        <v>131</v>
      </c>
      <c r="C133" s="40" t="s">
        <v>184</v>
      </c>
      <c r="D133" s="19"/>
      <c r="E133" s="43" t="s">
        <v>6</v>
      </c>
      <c r="F133" s="19" t="s">
        <v>11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>
        <v>3.5</v>
      </c>
      <c r="Q133" s="27">
        <f t="shared" si="7"/>
        <v>3.5</v>
      </c>
      <c r="R133" s="27">
        <f t="shared" si="8"/>
        <v>1</v>
      </c>
      <c r="S133" s="54">
        <f t="shared" si="9"/>
        <v>3.5</v>
      </c>
      <c r="U133" s="9"/>
      <c r="X133" s="9"/>
      <c r="AA133" s="9"/>
    </row>
    <row r="134" spans="2:27" ht="15.6" x14ac:dyDescent="0.3">
      <c r="B134" s="18">
        <v>132</v>
      </c>
      <c r="C134" s="40" t="s">
        <v>185</v>
      </c>
      <c r="D134" s="19"/>
      <c r="E134" s="43" t="s">
        <v>6</v>
      </c>
      <c r="F134" s="19" t="s">
        <v>108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>
        <v>3.5</v>
      </c>
      <c r="Q134" s="27">
        <f t="shared" si="7"/>
        <v>3.5</v>
      </c>
      <c r="R134" s="27">
        <f t="shared" si="8"/>
        <v>1</v>
      </c>
      <c r="S134" s="54">
        <f t="shared" si="9"/>
        <v>3.5</v>
      </c>
      <c r="U134" s="9"/>
      <c r="X134" s="9"/>
      <c r="AA134" s="9"/>
    </row>
    <row r="135" spans="2:27" ht="15.6" x14ac:dyDescent="0.3">
      <c r="B135" s="18">
        <v>133</v>
      </c>
      <c r="C135" s="40" t="s">
        <v>201</v>
      </c>
      <c r="D135" s="19"/>
      <c r="E135" s="43" t="s">
        <v>6</v>
      </c>
      <c r="F135" s="19" t="s">
        <v>26</v>
      </c>
      <c r="G135" s="21"/>
      <c r="H135" s="21"/>
      <c r="I135" s="21"/>
      <c r="J135" s="21"/>
      <c r="K135" s="21"/>
      <c r="L135" s="21"/>
      <c r="M135" s="21"/>
      <c r="N135" s="21">
        <v>3.5</v>
      </c>
      <c r="O135" s="21"/>
      <c r="P135" s="21"/>
      <c r="Q135" s="27">
        <f t="shared" si="7"/>
        <v>3.5</v>
      </c>
      <c r="R135" s="27">
        <f t="shared" si="8"/>
        <v>1</v>
      </c>
      <c r="S135" s="54">
        <f t="shared" si="9"/>
        <v>3.5</v>
      </c>
      <c r="U135" s="9"/>
      <c r="X135" s="9"/>
      <c r="AA135" s="9"/>
    </row>
    <row r="136" spans="2:27" ht="15.6" x14ac:dyDescent="0.3">
      <c r="B136" s="18">
        <v>134</v>
      </c>
      <c r="C136" s="40" t="s">
        <v>202</v>
      </c>
      <c r="D136" s="19"/>
      <c r="E136" s="43" t="s">
        <v>6</v>
      </c>
      <c r="F136" s="19" t="s">
        <v>223</v>
      </c>
      <c r="G136" s="21"/>
      <c r="H136" s="21"/>
      <c r="I136" s="21"/>
      <c r="J136" s="21"/>
      <c r="K136" s="21"/>
      <c r="L136" s="21"/>
      <c r="M136" s="21"/>
      <c r="N136" s="21">
        <v>3.5</v>
      </c>
      <c r="O136" s="21"/>
      <c r="P136" s="21"/>
      <c r="Q136" s="27">
        <f t="shared" si="7"/>
        <v>3.5</v>
      </c>
      <c r="R136" s="27">
        <f t="shared" si="8"/>
        <v>1</v>
      </c>
      <c r="S136" s="54">
        <f t="shared" si="9"/>
        <v>3.5</v>
      </c>
      <c r="U136" s="9"/>
      <c r="X136" s="9"/>
      <c r="AA136" s="9"/>
    </row>
    <row r="137" spans="2:27" ht="15.6" x14ac:dyDescent="0.3">
      <c r="B137" s="18">
        <v>135</v>
      </c>
      <c r="C137" s="40" t="s">
        <v>118</v>
      </c>
      <c r="D137" s="19"/>
      <c r="E137" s="43" t="s">
        <v>6</v>
      </c>
      <c r="F137" s="19" t="s">
        <v>119</v>
      </c>
      <c r="G137" s="21"/>
      <c r="H137" s="21"/>
      <c r="I137" s="21">
        <v>3</v>
      </c>
      <c r="J137" s="21"/>
      <c r="K137" s="21"/>
      <c r="L137" s="21"/>
      <c r="M137" s="21"/>
      <c r="N137" s="21"/>
      <c r="O137" s="21"/>
      <c r="P137" s="21"/>
      <c r="Q137" s="27">
        <f t="shared" si="7"/>
        <v>3</v>
      </c>
      <c r="R137" s="27">
        <f t="shared" si="8"/>
        <v>1</v>
      </c>
      <c r="S137" s="54">
        <f t="shared" si="9"/>
        <v>3</v>
      </c>
      <c r="U137" s="9"/>
      <c r="X137" s="9"/>
      <c r="AA137" s="9"/>
    </row>
    <row r="138" spans="2:27" ht="15.6" x14ac:dyDescent="0.3">
      <c r="B138" s="18">
        <v>136</v>
      </c>
      <c r="C138" s="40" t="s">
        <v>132</v>
      </c>
      <c r="D138" s="19"/>
      <c r="E138" s="43" t="s">
        <v>6</v>
      </c>
      <c r="F138" s="19" t="s">
        <v>15</v>
      </c>
      <c r="G138" s="21"/>
      <c r="H138" s="21"/>
      <c r="I138" s="21"/>
      <c r="J138" s="21">
        <v>3</v>
      </c>
      <c r="K138" s="21"/>
      <c r="L138" s="21"/>
      <c r="M138" s="21"/>
      <c r="N138" s="21"/>
      <c r="O138" s="21"/>
      <c r="P138" s="21"/>
      <c r="Q138" s="27">
        <f t="shared" si="7"/>
        <v>3</v>
      </c>
      <c r="R138" s="27">
        <f t="shared" si="8"/>
        <v>1</v>
      </c>
      <c r="S138" s="54">
        <f t="shared" si="9"/>
        <v>3</v>
      </c>
      <c r="U138" s="9"/>
      <c r="X138" s="9"/>
      <c r="AA138" s="9"/>
    </row>
    <row r="139" spans="2:27" ht="15.6" x14ac:dyDescent="0.3">
      <c r="B139" s="18">
        <v>137</v>
      </c>
      <c r="C139" s="40" t="s">
        <v>159</v>
      </c>
      <c r="D139" s="19"/>
      <c r="E139" s="43" t="s">
        <v>6</v>
      </c>
      <c r="F139" s="19" t="s">
        <v>15</v>
      </c>
      <c r="G139" s="21"/>
      <c r="H139" s="21"/>
      <c r="I139" s="21"/>
      <c r="J139" s="21"/>
      <c r="K139" s="21">
        <v>3</v>
      </c>
      <c r="L139" s="21"/>
      <c r="M139" s="21"/>
      <c r="N139" s="21"/>
      <c r="O139" s="21"/>
      <c r="P139" s="21"/>
      <c r="Q139" s="27">
        <f t="shared" si="7"/>
        <v>3</v>
      </c>
      <c r="R139" s="27">
        <f t="shared" si="8"/>
        <v>1</v>
      </c>
      <c r="S139" s="54">
        <f t="shared" si="9"/>
        <v>3</v>
      </c>
      <c r="U139" s="9"/>
      <c r="X139" s="9"/>
      <c r="AA139" s="9"/>
    </row>
    <row r="140" spans="2:27" ht="15.6" x14ac:dyDescent="0.3">
      <c r="B140" s="18">
        <v>138</v>
      </c>
      <c r="C140" s="40" t="s">
        <v>160</v>
      </c>
      <c r="D140" s="19"/>
      <c r="E140" s="43" t="s">
        <v>6</v>
      </c>
      <c r="F140" s="19" t="s">
        <v>15</v>
      </c>
      <c r="G140" s="21"/>
      <c r="H140" s="21"/>
      <c r="I140" s="21"/>
      <c r="J140" s="21"/>
      <c r="K140" s="21">
        <v>3</v>
      </c>
      <c r="L140" s="21"/>
      <c r="M140" s="21"/>
      <c r="N140" s="21"/>
      <c r="O140" s="21"/>
      <c r="P140" s="21"/>
      <c r="Q140" s="27">
        <f t="shared" si="7"/>
        <v>3</v>
      </c>
      <c r="R140" s="27">
        <f t="shared" si="8"/>
        <v>1</v>
      </c>
      <c r="S140" s="54">
        <f t="shared" si="9"/>
        <v>3</v>
      </c>
      <c r="U140" s="9"/>
      <c r="X140" s="9"/>
      <c r="AA140" s="9"/>
    </row>
    <row r="141" spans="2:27" ht="15.6" x14ac:dyDescent="0.3">
      <c r="B141" s="18">
        <v>139</v>
      </c>
      <c r="C141" s="40" t="s">
        <v>176</v>
      </c>
      <c r="D141" s="19"/>
      <c r="E141" s="43" t="s">
        <v>6</v>
      </c>
      <c r="F141" s="19" t="s">
        <v>15</v>
      </c>
      <c r="G141" s="21"/>
      <c r="H141" s="21"/>
      <c r="I141" s="21"/>
      <c r="J141" s="21"/>
      <c r="K141" s="21">
        <v>3</v>
      </c>
      <c r="L141" s="21"/>
      <c r="M141" s="21"/>
      <c r="N141" s="21"/>
      <c r="O141" s="21"/>
      <c r="P141" s="21"/>
      <c r="Q141" s="27">
        <f t="shared" si="7"/>
        <v>3</v>
      </c>
      <c r="R141" s="27">
        <f t="shared" si="8"/>
        <v>1</v>
      </c>
      <c r="S141" s="54">
        <f t="shared" si="9"/>
        <v>3</v>
      </c>
      <c r="U141" s="9"/>
      <c r="X141" s="9"/>
      <c r="AA141" s="9"/>
    </row>
    <row r="142" spans="2:27" ht="15.6" x14ac:dyDescent="0.3">
      <c r="B142" s="18">
        <v>140</v>
      </c>
      <c r="C142" s="40" t="s">
        <v>177</v>
      </c>
      <c r="D142" s="19"/>
      <c r="E142" s="43" t="s">
        <v>6</v>
      </c>
      <c r="F142" s="19" t="s">
        <v>15</v>
      </c>
      <c r="G142" s="21"/>
      <c r="H142" s="21"/>
      <c r="I142" s="21"/>
      <c r="J142" s="21"/>
      <c r="K142" s="21"/>
      <c r="L142" s="21">
        <v>0.5</v>
      </c>
      <c r="M142" s="21"/>
      <c r="N142" s="21"/>
      <c r="O142" s="21"/>
      <c r="P142" s="21">
        <v>2.5</v>
      </c>
      <c r="Q142" s="27">
        <f t="shared" si="7"/>
        <v>3</v>
      </c>
      <c r="R142" s="27">
        <f t="shared" si="8"/>
        <v>2</v>
      </c>
      <c r="S142" s="54">
        <f t="shared" si="9"/>
        <v>1.5</v>
      </c>
      <c r="U142" s="9"/>
      <c r="X142" s="9"/>
      <c r="AA142" s="9"/>
    </row>
    <row r="143" spans="2:27" ht="15.6" x14ac:dyDescent="0.3">
      <c r="B143" s="18">
        <v>141</v>
      </c>
      <c r="C143" s="40" t="s">
        <v>186</v>
      </c>
      <c r="D143" s="19"/>
      <c r="E143" s="43" t="s">
        <v>6</v>
      </c>
      <c r="F143" s="19" t="s">
        <v>11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>
        <v>3</v>
      </c>
      <c r="Q143" s="27">
        <f t="shared" si="7"/>
        <v>3</v>
      </c>
      <c r="R143" s="27">
        <f t="shared" si="8"/>
        <v>1</v>
      </c>
      <c r="S143" s="54">
        <f t="shared" si="9"/>
        <v>3</v>
      </c>
      <c r="U143" s="9"/>
      <c r="X143" s="9"/>
      <c r="AA143" s="9"/>
    </row>
    <row r="144" spans="2:27" ht="15.6" x14ac:dyDescent="0.3">
      <c r="B144" s="18">
        <v>142</v>
      </c>
      <c r="C144" s="40" t="s">
        <v>206</v>
      </c>
      <c r="D144" s="19"/>
      <c r="E144" s="43" t="s">
        <v>6</v>
      </c>
      <c r="F144" s="19" t="s">
        <v>223</v>
      </c>
      <c r="G144" s="21"/>
      <c r="H144" s="21"/>
      <c r="I144" s="21"/>
      <c r="J144" s="21"/>
      <c r="K144" s="21"/>
      <c r="L144" s="21"/>
      <c r="M144" s="21"/>
      <c r="N144" s="21">
        <v>3</v>
      </c>
      <c r="O144" s="21"/>
      <c r="P144" s="21"/>
      <c r="Q144" s="27">
        <f t="shared" si="7"/>
        <v>3</v>
      </c>
      <c r="R144" s="27">
        <f t="shared" si="8"/>
        <v>1</v>
      </c>
      <c r="S144" s="54">
        <f t="shared" si="9"/>
        <v>3</v>
      </c>
      <c r="U144" s="9"/>
      <c r="X144" s="9"/>
      <c r="AA144" s="9"/>
    </row>
    <row r="145" spans="2:27" ht="15.6" x14ac:dyDescent="0.3">
      <c r="B145" s="18">
        <v>143</v>
      </c>
      <c r="C145" s="40" t="s">
        <v>215</v>
      </c>
      <c r="D145" s="19"/>
      <c r="E145" s="43" t="s">
        <v>6</v>
      </c>
      <c r="F145" s="19" t="s">
        <v>34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>
        <v>3</v>
      </c>
      <c r="Q145" s="27">
        <f t="shared" si="7"/>
        <v>3</v>
      </c>
      <c r="R145" s="27">
        <f t="shared" si="8"/>
        <v>1</v>
      </c>
      <c r="S145" s="54">
        <f t="shared" si="9"/>
        <v>3</v>
      </c>
      <c r="U145" s="9"/>
      <c r="X145" s="9"/>
      <c r="AA145" s="9"/>
    </row>
    <row r="146" spans="2:27" ht="15.6" x14ac:dyDescent="0.3">
      <c r="B146" s="18">
        <v>144</v>
      </c>
      <c r="C146" s="39" t="s">
        <v>73</v>
      </c>
      <c r="D146" s="19"/>
      <c r="E146" s="43" t="s">
        <v>6</v>
      </c>
      <c r="F146" s="19" t="s">
        <v>15</v>
      </c>
      <c r="G146" s="23">
        <v>2.5</v>
      </c>
      <c r="H146" s="21"/>
      <c r="I146" s="21"/>
      <c r="J146" s="21"/>
      <c r="K146" s="21"/>
      <c r="L146" s="21"/>
      <c r="M146" s="21"/>
      <c r="N146" s="21"/>
      <c r="O146" s="21"/>
      <c r="P146" s="21"/>
      <c r="Q146" s="27">
        <f t="shared" si="7"/>
        <v>2.5</v>
      </c>
      <c r="R146" s="27">
        <f t="shared" si="8"/>
        <v>1</v>
      </c>
      <c r="S146" s="54">
        <f t="shared" si="9"/>
        <v>2.5</v>
      </c>
      <c r="U146" s="9"/>
      <c r="X146" s="9"/>
      <c r="AA146" s="9"/>
    </row>
    <row r="147" spans="2:27" ht="15.6" x14ac:dyDescent="0.3">
      <c r="B147" s="18">
        <v>145</v>
      </c>
      <c r="C147" s="40" t="s">
        <v>120</v>
      </c>
      <c r="D147" s="19"/>
      <c r="E147" s="43" t="s">
        <v>6</v>
      </c>
      <c r="F147" s="19" t="s">
        <v>7</v>
      </c>
      <c r="G147" s="21"/>
      <c r="H147" s="21"/>
      <c r="I147" s="21">
        <v>2.5</v>
      </c>
      <c r="J147" s="21"/>
      <c r="K147" s="21"/>
      <c r="L147" s="21"/>
      <c r="M147" s="21"/>
      <c r="N147" s="21"/>
      <c r="O147" s="21"/>
      <c r="P147" s="21"/>
      <c r="Q147" s="27">
        <f t="shared" si="7"/>
        <v>2.5</v>
      </c>
      <c r="R147" s="27">
        <f t="shared" si="8"/>
        <v>1</v>
      </c>
      <c r="S147" s="54">
        <f t="shared" si="9"/>
        <v>2.5</v>
      </c>
      <c r="U147" s="9"/>
      <c r="X147" s="9"/>
      <c r="AA147" s="9"/>
    </row>
    <row r="148" spans="2:27" ht="15.6" x14ac:dyDescent="0.3">
      <c r="B148" s="18">
        <v>146</v>
      </c>
      <c r="C148" s="40" t="s">
        <v>216</v>
      </c>
      <c r="D148" s="19"/>
      <c r="E148" s="43" t="s">
        <v>6</v>
      </c>
      <c r="F148" s="19" t="s">
        <v>15</v>
      </c>
      <c r="G148" s="21"/>
      <c r="H148" s="21"/>
      <c r="I148" s="21"/>
      <c r="J148" s="21"/>
      <c r="K148" s="21"/>
      <c r="L148" s="21"/>
      <c r="M148" s="21"/>
      <c r="N148" s="21"/>
      <c r="O148" s="21">
        <v>2.5</v>
      </c>
      <c r="P148" s="21"/>
      <c r="Q148" s="27">
        <f t="shared" si="7"/>
        <v>2.5</v>
      </c>
      <c r="R148" s="27">
        <f t="shared" si="8"/>
        <v>1</v>
      </c>
      <c r="S148" s="54">
        <f t="shared" si="9"/>
        <v>2.5</v>
      </c>
      <c r="U148" s="9"/>
      <c r="X148" s="9"/>
      <c r="AA148" s="9"/>
    </row>
    <row r="149" spans="2:27" ht="15.6" x14ac:dyDescent="0.3">
      <c r="B149" s="18">
        <v>147</v>
      </c>
      <c r="C149" s="40" t="s">
        <v>217</v>
      </c>
      <c r="D149" s="19"/>
      <c r="E149" s="43" t="s">
        <v>6</v>
      </c>
      <c r="F149" s="19" t="s">
        <v>15</v>
      </c>
      <c r="G149" s="21"/>
      <c r="H149" s="21"/>
      <c r="I149" s="21"/>
      <c r="J149" s="21"/>
      <c r="K149" s="21"/>
      <c r="L149" s="21"/>
      <c r="M149" s="21"/>
      <c r="N149" s="21"/>
      <c r="O149" s="21">
        <v>2.5</v>
      </c>
      <c r="P149" s="21"/>
      <c r="Q149" s="27">
        <f t="shared" si="7"/>
        <v>2.5</v>
      </c>
      <c r="R149" s="27">
        <f t="shared" si="8"/>
        <v>1</v>
      </c>
      <c r="S149" s="54">
        <f t="shared" si="9"/>
        <v>2.5</v>
      </c>
      <c r="U149" s="9"/>
      <c r="X149" s="9"/>
      <c r="AA149" s="9"/>
    </row>
    <row r="150" spans="2:27" ht="15.6" x14ac:dyDescent="0.3">
      <c r="B150" s="18">
        <v>148</v>
      </c>
      <c r="C150" s="40" t="s">
        <v>105</v>
      </c>
      <c r="D150" s="19"/>
      <c r="E150" s="43" t="s">
        <v>6</v>
      </c>
      <c r="F150" s="19" t="s">
        <v>32</v>
      </c>
      <c r="G150" s="21"/>
      <c r="H150" s="21">
        <v>2</v>
      </c>
      <c r="I150" s="21"/>
      <c r="J150" s="21"/>
      <c r="K150" s="21"/>
      <c r="L150" s="21"/>
      <c r="M150" s="21"/>
      <c r="N150" s="21"/>
      <c r="O150" s="21"/>
      <c r="P150" s="21"/>
      <c r="Q150" s="27">
        <f t="shared" si="7"/>
        <v>2</v>
      </c>
      <c r="R150" s="27">
        <f t="shared" si="8"/>
        <v>1</v>
      </c>
      <c r="S150" s="54">
        <f t="shared" si="9"/>
        <v>2</v>
      </c>
      <c r="U150" s="9"/>
      <c r="X150" s="9"/>
      <c r="AA150" s="9"/>
    </row>
    <row r="151" spans="2:27" ht="15.6" x14ac:dyDescent="0.3">
      <c r="B151" s="18">
        <v>149</v>
      </c>
      <c r="C151" s="40" t="s">
        <v>122</v>
      </c>
      <c r="D151" s="19"/>
      <c r="E151" s="43" t="s">
        <v>6</v>
      </c>
      <c r="F151" s="19" t="s">
        <v>15</v>
      </c>
      <c r="G151" s="21"/>
      <c r="H151" s="21"/>
      <c r="I151" s="21">
        <v>2</v>
      </c>
      <c r="J151" s="21"/>
      <c r="K151" s="21"/>
      <c r="L151" s="21"/>
      <c r="M151" s="21"/>
      <c r="N151" s="21"/>
      <c r="O151" s="21"/>
      <c r="P151" s="21"/>
      <c r="Q151" s="27">
        <f t="shared" si="7"/>
        <v>2</v>
      </c>
      <c r="R151" s="27">
        <f t="shared" si="8"/>
        <v>1</v>
      </c>
      <c r="S151" s="54">
        <f t="shared" si="9"/>
        <v>2</v>
      </c>
      <c r="U151" s="9"/>
      <c r="X151" s="9"/>
      <c r="AA151" s="9"/>
    </row>
    <row r="152" spans="2:27" ht="15.6" x14ac:dyDescent="0.3">
      <c r="B152" s="18">
        <v>150</v>
      </c>
      <c r="C152" s="40" t="s">
        <v>164</v>
      </c>
      <c r="D152" s="19"/>
      <c r="E152" s="43" t="s">
        <v>6</v>
      </c>
      <c r="F152" s="19" t="s">
        <v>15</v>
      </c>
      <c r="G152" s="21"/>
      <c r="H152" s="21"/>
      <c r="I152" s="21"/>
      <c r="J152" s="21"/>
      <c r="K152" s="21">
        <v>2</v>
      </c>
      <c r="L152" s="21"/>
      <c r="M152" s="21"/>
      <c r="N152" s="21"/>
      <c r="O152" s="21"/>
      <c r="P152" s="21"/>
      <c r="Q152" s="27">
        <f t="shared" si="7"/>
        <v>2</v>
      </c>
      <c r="R152" s="27">
        <f t="shared" si="8"/>
        <v>1</v>
      </c>
      <c r="S152" s="54">
        <f t="shared" si="9"/>
        <v>2</v>
      </c>
      <c r="U152" s="9"/>
      <c r="X152" s="9"/>
      <c r="AA152" s="9"/>
    </row>
    <row r="153" spans="2:27" ht="15.6" x14ac:dyDescent="0.3">
      <c r="B153" s="18">
        <v>151</v>
      </c>
      <c r="C153" s="40" t="s">
        <v>165</v>
      </c>
      <c r="D153" s="19"/>
      <c r="E153" s="43" t="s">
        <v>6</v>
      </c>
      <c r="F153" s="19" t="s">
        <v>15</v>
      </c>
      <c r="G153" s="21"/>
      <c r="H153" s="21"/>
      <c r="I153" s="21"/>
      <c r="J153" s="21"/>
      <c r="K153" s="21">
        <v>2</v>
      </c>
      <c r="L153" s="21"/>
      <c r="M153" s="21"/>
      <c r="N153" s="21"/>
      <c r="O153" s="21"/>
      <c r="P153" s="21"/>
      <c r="Q153" s="27">
        <f t="shared" si="7"/>
        <v>2</v>
      </c>
      <c r="R153" s="27">
        <f t="shared" si="8"/>
        <v>1</v>
      </c>
      <c r="S153" s="54">
        <f t="shared" si="9"/>
        <v>2</v>
      </c>
      <c r="U153" s="9"/>
      <c r="X153" s="9"/>
      <c r="AA153" s="9"/>
    </row>
    <row r="154" spans="2:27" ht="15.6" x14ac:dyDescent="0.3">
      <c r="B154" s="18">
        <v>152</v>
      </c>
      <c r="C154" s="40" t="s">
        <v>208</v>
      </c>
      <c r="D154" s="19"/>
      <c r="E154" s="43" t="s">
        <v>6</v>
      </c>
      <c r="F154" s="19" t="s">
        <v>15</v>
      </c>
      <c r="G154" s="21"/>
      <c r="H154" s="21"/>
      <c r="I154" s="21"/>
      <c r="J154" s="21"/>
      <c r="K154" s="21"/>
      <c r="L154" s="21"/>
      <c r="M154" s="21"/>
      <c r="N154" s="21">
        <v>2</v>
      </c>
      <c r="O154" s="21"/>
      <c r="P154" s="21"/>
      <c r="Q154" s="27">
        <f t="shared" si="7"/>
        <v>2</v>
      </c>
      <c r="R154" s="27">
        <f t="shared" si="8"/>
        <v>1</v>
      </c>
      <c r="S154" s="54">
        <f t="shared" si="9"/>
        <v>2</v>
      </c>
      <c r="U154" s="9"/>
      <c r="X154" s="9"/>
      <c r="AA154" s="9"/>
    </row>
    <row r="155" spans="2:27" ht="15.6" x14ac:dyDescent="0.3">
      <c r="B155" s="18">
        <v>153</v>
      </c>
      <c r="C155" s="40" t="s">
        <v>209</v>
      </c>
      <c r="D155" s="19"/>
      <c r="E155" s="43" t="s">
        <v>6</v>
      </c>
      <c r="F155" s="19" t="s">
        <v>15</v>
      </c>
      <c r="G155" s="21"/>
      <c r="H155" s="21"/>
      <c r="I155" s="21"/>
      <c r="J155" s="21"/>
      <c r="K155" s="21"/>
      <c r="L155" s="21"/>
      <c r="M155" s="21"/>
      <c r="N155" s="21">
        <v>2</v>
      </c>
      <c r="O155" s="21"/>
      <c r="P155" s="21"/>
      <c r="Q155" s="27">
        <f t="shared" si="7"/>
        <v>2</v>
      </c>
      <c r="R155" s="27">
        <f t="shared" si="8"/>
        <v>1</v>
      </c>
      <c r="S155" s="54">
        <f t="shared" si="9"/>
        <v>2</v>
      </c>
      <c r="U155" s="9"/>
      <c r="X155" s="9"/>
      <c r="AA155" s="9"/>
    </row>
    <row r="156" spans="2:27" ht="15.6" x14ac:dyDescent="0.3">
      <c r="B156" s="18">
        <v>154</v>
      </c>
      <c r="C156" s="40" t="s">
        <v>168</v>
      </c>
      <c r="D156" s="19"/>
      <c r="E156" s="43" t="s">
        <v>6</v>
      </c>
      <c r="F156" s="19" t="s">
        <v>15</v>
      </c>
      <c r="G156" s="21"/>
      <c r="H156" s="21"/>
      <c r="I156" s="21"/>
      <c r="J156" s="21"/>
      <c r="K156" s="21"/>
      <c r="L156" s="21"/>
      <c r="M156" s="21">
        <v>1.5</v>
      </c>
      <c r="N156" s="21"/>
      <c r="O156" s="21"/>
      <c r="P156" s="21"/>
      <c r="Q156" s="27">
        <f t="shared" si="7"/>
        <v>1.5</v>
      </c>
      <c r="R156" s="27">
        <f t="shared" si="8"/>
        <v>1</v>
      </c>
      <c r="S156" s="54">
        <f t="shared" si="9"/>
        <v>1.5</v>
      </c>
      <c r="U156" s="9"/>
      <c r="X156" s="9"/>
      <c r="AA156" s="9"/>
    </row>
    <row r="157" spans="2:27" ht="15.6" x14ac:dyDescent="0.3">
      <c r="B157" s="18">
        <v>155</v>
      </c>
      <c r="C157" s="40" t="s">
        <v>190</v>
      </c>
      <c r="D157" s="19"/>
      <c r="E157" s="43" t="s">
        <v>6</v>
      </c>
      <c r="F157" s="19" t="s">
        <v>15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>
        <v>1.5</v>
      </c>
      <c r="Q157" s="27">
        <f t="shared" si="7"/>
        <v>1.5</v>
      </c>
      <c r="R157" s="27">
        <f t="shared" si="8"/>
        <v>1</v>
      </c>
      <c r="S157" s="54">
        <f t="shared" si="9"/>
        <v>1.5</v>
      </c>
      <c r="U157" s="9"/>
      <c r="X157" s="9"/>
      <c r="AA157" s="9"/>
    </row>
    <row r="158" spans="2:27" ht="15.6" x14ac:dyDescent="0.3">
      <c r="B158" s="18">
        <v>156</v>
      </c>
      <c r="C158" s="40" t="s">
        <v>210</v>
      </c>
      <c r="D158" s="19"/>
      <c r="E158" s="43" t="s">
        <v>6</v>
      </c>
      <c r="F158" s="19" t="s">
        <v>212</v>
      </c>
      <c r="G158" s="21"/>
      <c r="H158" s="21"/>
      <c r="I158" s="21"/>
      <c r="J158" s="21"/>
      <c r="K158" s="21"/>
      <c r="L158" s="21"/>
      <c r="M158" s="21"/>
      <c r="N158" s="21">
        <v>1.5</v>
      </c>
      <c r="O158" s="21"/>
      <c r="P158" s="21"/>
      <c r="Q158" s="27">
        <f t="shared" si="7"/>
        <v>1.5</v>
      </c>
      <c r="R158" s="27">
        <f t="shared" si="8"/>
        <v>1</v>
      </c>
      <c r="S158" s="54">
        <f t="shared" si="9"/>
        <v>1.5</v>
      </c>
      <c r="U158" s="9"/>
      <c r="X158" s="9"/>
      <c r="AA158" s="9"/>
    </row>
    <row r="159" spans="2:27" ht="15.6" x14ac:dyDescent="0.3">
      <c r="B159" s="18">
        <v>157</v>
      </c>
      <c r="C159" s="40" t="s">
        <v>211</v>
      </c>
      <c r="D159" s="19"/>
      <c r="E159" s="43" t="s">
        <v>6</v>
      </c>
      <c r="F159" s="19" t="s">
        <v>223</v>
      </c>
      <c r="G159" s="21"/>
      <c r="H159" s="21"/>
      <c r="I159" s="21"/>
      <c r="J159" s="21"/>
      <c r="K159" s="21"/>
      <c r="L159" s="21"/>
      <c r="M159" s="21"/>
      <c r="N159" s="21">
        <v>1.5</v>
      </c>
      <c r="O159" s="21"/>
      <c r="P159" s="21"/>
      <c r="Q159" s="27">
        <f t="shared" si="7"/>
        <v>1.5</v>
      </c>
      <c r="R159" s="27">
        <f t="shared" si="8"/>
        <v>1</v>
      </c>
      <c r="S159" s="54">
        <f t="shared" si="9"/>
        <v>1.5</v>
      </c>
      <c r="U159" s="9"/>
      <c r="X159" s="9"/>
      <c r="AA159" s="9"/>
    </row>
    <row r="160" spans="2:27" ht="15.6" x14ac:dyDescent="0.3">
      <c r="B160" s="18">
        <v>158</v>
      </c>
      <c r="C160" s="40" t="s">
        <v>123</v>
      </c>
      <c r="D160" s="19"/>
      <c r="E160" s="43" t="s">
        <v>6</v>
      </c>
      <c r="F160" s="19" t="s">
        <v>15</v>
      </c>
      <c r="G160" s="21"/>
      <c r="H160" s="21"/>
      <c r="I160" s="21">
        <v>1</v>
      </c>
      <c r="J160" s="21"/>
      <c r="K160" s="21"/>
      <c r="L160" s="21"/>
      <c r="M160" s="21"/>
      <c r="N160" s="21"/>
      <c r="O160" s="21"/>
      <c r="P160" s="21"/>
      <c r="Q160" s="27">
        <f t="shared" si="7"/>
        <v>1</v>
      </c>
      <c r="R160" s="27">
        <f t="shared" si="8"/>
        <v>1</v>
      </c>
      <c r="S160" s="54">
        <f t="shared" si="9"/>
        <v>1</v>
      </c>
      <c r="U160" s="9"/>
      <c r="X160" s="9"/>
      <c r="AA160" s="9"/>
    </row>
    <row r="161" spans="2:27" ht="15.6" x14ac:dyDescent="0.3">
      <c r="B161" s="18">
        <v>159</v>
      </c>
      <c r="C161" s="40" t="s">
        <v>135</v>
      </c>
      <c r="D161" s="19"/>
      <c r="E161" s="43" t="s">
        <v>6</v>
      </c>
      <c r="F161" s="19" t="s">
        <v>15</v>
      </c>
      <c r="G161" s="21"/>
      <c r="H161" s="21"/>
      <c r="I161" s="21"/>
      <c r="J161" s="21">
        <v>1</v>
      </c>
      <c r="K161" s="21"/>
      <c r="L161" s="21"/>
      <c r="M161" s="21"/>
      <c r="N161" s="21"/>
      <c r="O161" s="21"/>
      <c r="P161" s="21"/>
      <c r="Q161" s="27">
        <f t="shared" si="7"/>
        <v>1</v>
      </c>
      <c r="R161" s="27">
        <f t="shared" si="8"/>
        <v>1</v>
      </c>
      <c r="S161" s="54">
        <f t="shared" si="9"/>
        <v>1</v>
      </c>
      <c r="U161" s="9"/>
      <c r="X161" s="9"/>
      <c r="AA161" s="9"/>
    </row>
    <row r="162" spans="2:27" ht="15.6" x14ac:dyDescent="0.3">
      <c r="B162" s="18">
        <v>160</v>
      </c>
      <c r="C162" s="40" t="s">
        <v>166</v>
      </c>
      <c r="D162" s="19"/>
      <c r="E162" s="43" t="s">
        <v>6</v>
      </c>
      <c r="F162" s="19" t="s">
        <v>15</v>
      </c>
      <c r="G162" s="21"/>
      <c r="H162" s="21"/>
      <c r="I162" s="21"/>
      <c r="J162" s="21"/>
      <c r="K162" s="21">
        <v>1</v>
      </c>
      <c r="L162" s="21"/>
      <c r="M162" s="21"/>
      <c r="N162" s="21"/>
      <c r="O162" s="21"/>
      <c r="P162" s="21"/>
      <c r="Q162" s="27">
        <f t="shared" si="7"/>
        <v>1</v>
      </c>
      <c r="R162" s="27">
        <f t="shared" si="8"/>
        <v>1</v>
      </c>
      <c r="S162" s="54">
        <f t="shared" si="9"/>
        <v>1</v>
      </c>
      <c r="U162" s="9"/>
      <c r="X162" s="9"/>
      <c r="AA162" s="9"/>
    </row>
    <row r="163" spans="2:27" ht="15.6" x14ac:dyDescent="0.3">
      <c r="B163" s="18">
        <v>161</v>
      </c>
      <c r="C163" s="40" t="s">
        <v>189</v>
      </c>
      <c r="D163" s="19"/>
      <c r="E163" s="43" t="s">
        <v>6</v>
      </c>
      <c r="F163" s="19" t="s">
        <v>15</v>
      </c>
      <c r="G163" s="21"/>
      <c r="H163" s="21"/>
      <c r="I163" s="21"/>
      <c r="J163" s="21"/>
      <c r="K163" s="21"/>
      <c r="L163" s="21"/>
      <c r="M163" s="21"/>
      <c r="N163" s="21"/>
      <c r="O163" s="21"/>
      <c r="P163" s="21">
        <v>1</v>
      </c>
      <c r="Q163" s="27">
        <f t="shared" si="7"/>
        <v>1</v>
      </c>
      <c r="R163" s="27">
        <f t="shared" si="8"/>
        <v>1</v>
      </c>
      <c r="S163" s="54">
        <f t="shared" si="9"/>
        <v>1</v>
      </c>
      <c r="U163" s="9"/>
      <c r="X163" s="9"/>
      <c r="AA163" s="9"/>
    </row>
    <row r="164" spans="2:27" ht="15.6" x14ac:dyDescent="0.3">
      <c r="B164" s="18">
        <v>162</v>
      </c>
      <c r="C164" s="40" t="s">
        <v>136</v>
      </c>
      <c r="D164" s="19"/>
      <c r="E164" s="43" t="s">
        <v>6</v>
      </c>
      <c r="F164" s="19" t="s">
        <v>15</v>
      </c>
      <c r="G164" s="21"/>
      <c r="H164" s="21"/>
      <c r="I164" s="21"/>
      <c r="J164" s="21">
        <v>0</v>
      </c>
      <c r="K164" s="21"/>
      <c r="L164" s="21"/>
      <c r="M164" s="21"/>
      <c r="N164" s="21"/>
      <c r="O164" s="21"/>
      <c r="P164" s="21"/>
      <c r="Q164" s="27">
        <f t="shared" si="7"/>
        <v>0</v>
      </c>
      <c r="R164" s="27">
        <f t="shared" si="8"/>
        <v>1</v>
      </c>
      <c r="S164" s="54">
        <f t="shared" si="9"/>
        <v>0</v>
      </c>
      <c r="U164" s="9"/>
      <c r="X164" s="9"/>
      <c r="AA164" s="9"/>
    </row>
    <row r="165" spans="2:27" ht="15.6" x14ac:dyDescent="0.3">
      <c r="B165" s="18">
        <v>163</v>
      </c>
      <c r="C165" s="40"/>
      <c r="D165" s="19"/>
      <c r="E165" s="43"/>
      <c r="F165" s="19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7">
        <f t="shared" si="7"/>
        <v>0</v>
      </c>
      <c r="R165" s="27">
        <f t="shared" si="8"/>
        <v>0</v>
      </c>
      <c r="S165" s="54"/>
      <c r="U165" s="9"/>
      <c r="X165" s="9"/>
      <c r="AA165" s="9"/>
    </row>
    <row r="166" spans="2:27" ht="15.6" x14ac:dyDescent="0.3">
      <c r="B166" s="18">
        <v>164</v>
      </c>
      <c r="C166" s="40"/>
      <c r="D166" s="19"/>
      <c r="E166" s="43"/>
      <c r="F166" s="19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7">
        <f t="shared" si="7"/>
        <v>0</v>
      </c>
      <c r="R166" s="27">
        <f t="shared" si="8"/>
        <v>0</v>
      </c>
      <c r="S166" s="54"/>
      <c r="U166" s="9"/>
      <c r="X166" s="9"/>
      <c r="AA166" s="9"/>
    </row>
    <row r="167" spans="2:27" ht="15.6" x14ac:dyDescent="0.3">
      <c r="B167" s="18">
        <v>165</v>
      </c>
      <c r="C167" s="40"/>
      <c r="D167" s="19"/>
      <c r="E167" s="43"/>
      <c r="F167" s="19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7">
        <f t="shared" si="7"/>
        <v>0</v>
      </c>
      <c r="R167" s="27">
        <f t="shared" si="8"/>
        <v>0</v>
      </c>
      <c r="S167" s="54"/>
      <c r="U167" s="9"/>
      <c r="X167" s="9"/>
      <c r="AA167" s="9"/>
    </row>
    <row r="168" spans="2:27" ht="15.6" x14ac:dyDescent="0.3">
      <c r="B168" s="18">
        <v>166</v>
      </c>
      <c r="C168" s="40"/>
      <c r="D168" s="19"/>
      <c r="E168" s="43"/>
      <c r="F168" s="19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7">
        <f t="shared" si="7"/>
        <v>0</v>
      </c>
      <c r="R168" s="27">
        <f t="shared" si="8"/>
        <v>0</v>
      </c>
      <c r="S168" s="54"/>
      <c r="U168" s="9"/>
      <c r="X168" s="9"/>
      <c r="AA168" s="9"/>
    </row>
    <row r="169" spans="2:27" ht="15.6" x14ac:dyDescent="0.3">
      <c r="B169" s="18">
        <v>167</v>
      </c>
      <c r="C169" s="40"/>
      <c r="D169" s="19"/>
      <c r="E169" s="43"/>
      <c r="F169" s="19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7">
        <f t="shared" si="7"/>
        <v>0</v>
      </c>
      <c r="R169" s="27">
        <f t="shared" si="8"/>
        <v>0</v>
      </c>
      <c r="S169" s="54"/>
      <c r="U169" s="9"/>
      <c r="X169" s="9"/>
      <c r="AA169" s="9"/>
    </row>
    <row r="170" spans="2:27" ht="15.6" x14ac:dyDescent="0.3">
      <c r="B170" s="18">
        <v>168</v>
      </c>
      <c r="C170" s="40"/>
      <c r="D170" s="19"/>
      <c r="E170" s="43"/>
      <c r="F170" s="19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7">
        <f t="shared" si="7"/>
        <v>0</v>
      </c>
      <c r="R170" s="27">
        <f t="shared" si="8"/>
        <v>0</v>
      </c>
      <c r="S170" s="54"/>
      <c r="U170" s="9"/>
      <c r="X170" s="9"/>
      <c r="AA170" s="9"/>
    </row>
    <row r="171" spans="2:27" ht="15.6" x14ac:dyDescent="0.3">
      <c r="B171" s="18">
        <v>169</v>
      </c>
      <c r="C171" s="40"/>
      <c r="D171" s="19"/>
      <c r="E171" s="43"/>
      <c r="F171" s="19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7">
        <f t="shared" si="7"/>
        <v>0</v>
      </c>
      <c r="R171" s="27">
        <f t="shared" si="8"/>
        <v>0</v>
      </c>
      <c r="S171" s="54"/>
      <c r="U171" s="9"/>
      <c r="X171" s="9"/>
      <c r="AA171" s="9"/>
    </row>
    <row r="172" spans="2:27" ht="15.6" x14ac:dyDescent="0.3">
      <c r="B172" s="18">
        <v>170</v>
      </c>
      <c r="C172" s="40"/>
      <c r="D172" s="19"/>
      <c r="E172" s="43"/>
      <c r="F172" s="19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7">
        <f t="shared" si="7"/>
        <v>0</v>
      </c>
      <c r="R172" s="27">
        <f t="shared" si="8"/>
        <v>0</v>
      </c>
      <c r="S172" s="54"/>
      <c r="U172" s="9"/>
      <c r="X172" s="9"/>
      <c r="AA172" s="9"/>
    </row>
    <row r="173" spans="2:27" ht="15.6" x14ac:dyDescent="0.3">
      <c r="B173" s="18">
        <v>171</v>
      </c>
      <c r="C173" s="40"/>
      <c r="D173" s="19"/>
      <c r="E173" s="43"/>
      <c r="F173" s="19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7">
        <f t="shared" si="7"/>
        <v>0</v>
      </c>
      <c r="R173" s="27">
        <f t="shared" si="8"/>
        <v>0</v>
      </c>
      <c r="S173" s="54"/>
      <c r="U173" s="9"/>
      <c r="X173" s="9"/>
      <c r="AA173" s="9"/>
    </row>
    <row r="174" spans="2:27" ht="15.6" x14ac:dyDescent="0.3">
      <c r="B174" s="18">
        <v>172</v>
      </c>
      <c r="C174" s="40"/>
      <c r="D174" s="19"/>
      <c r="E174" s="43"/>
      <c r="F174" s="19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7">
        <f t="shared" si="7"/>
        <v>0</v>
      </c>
      <c r="R174" s="27">
        <f t="shared" si="8"/>
        <v>0</v>
      </c>
      <c r="S174" s="54"/>
      <c r="U174" s="9"/>
      <c r="X174" s="9"/>
      <c r="AA174" s="9"/>
    </row>
    <row r="175" spans="2:27" ht="15.6" x14ac:dyDescent="0.3">
      <c r="B175" s="18">
        <v>173</v>
      </c>
      <c r="C175" s="40"/>
      <c r="D175" s="19"/>
      <c r="E175" s="43"/>
      <c r="F175" s="19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7">
        <f t="shared" si="7"/>
        <v>0</v>
      </c>
      <c r="R175" s="27">
        <f t="shared" si="8"/>
        <v>0</v>
      </c>
      <c r="S175" s="54"/>
      <c r="U175" s="9"/>
      <c r="X175" s="9"/>
      <c r="AA175" s="9"/>
    </row>
    <row r="176" spans="2:27" ht="15.6" x14ac:dyDescent="0.3">
      <c r="B176" s="18">
        <v>174</v>
      </c>
      <c r="C176" s="40"/>
      <c r="D176" s="19"/>
      <c r="E176" s="43"/>
      <c r="F176" s="19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7">
        <f t="shared" si="7"/>
        <v>0</v>
      </c>
      <c r="R176" s="27">
        <f t="shared" si="8"/>
        <v>0</v>
      </c>
      <c r="S176" s="54"/>
      <c r="U176" s="9"/>
      <c r="X176" s="9"/>
      <c r="AA176" s="9"/>
    </row>
    <row r="177" spans="2:27" ht="15.6" x14ac:dyDescent="0.3">
      <c r="B177" s="18">
        <v>175</v>
      </c>
      <c r="C177" s="40"/>
      <c r="D177" s="19"/>
      <c r="E177" s="43"/>
      <c r="F177" s="19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7">
        <f t="shared" si="7"/>
        <v>0</v>
      </c>
      <c r="R177" s="27">
        <f t="shared" si="8"/>
        <v>0</v>
      </c>
      <c r="S177" s="54"/>
      <c r="U177" s="9"/>
      <c r="X177" s="9"/>
      <c r="AA177" s="9"/>
    </row>
    <row r="178" spans="2:27" ht="15.6" x14ac:dyDescent="0.3">
      <c r="B178" s="18">
        <v>176</v>
      </c>
      <c r="C178" s="40"/>
      <c r="D178" s="19"/>
      <c r="E178" s="43"/>
      <c r="F178" s="19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7">
        <f t="shared" si="7"/>
        <v>0</v>
      </c>
      <c r="R178" s="27">
        <f t="shared" si="8"/>
        <v>0</v>
      </c>
      <c r="S178" s="54"/>
      <c r="U178" s="9"/>
      <c r="X178" s="9"/>
      <c r="AA178" s="9"/>
    </row>
    <row r="179" spans="2:27" ht="15.6" x14ac:dyDescent="0.3">
      <c r="B179" s="18">
        <v>177</v>
      </c>
      <c r="C179" s="40"/>
      <c r="D179" s="19"/>
      <c r="E179" s="43"/>
      <c r="F179" s="19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7">
        <f t="shared" si="7"/>
        <v>0</v>
      </c>
      <c r="R179" s="27">
        <f t="shared" si="8"/>
        <v>0</v>
      </c>
      <c r="S179" s="54"/>
      <c r="U179" s="9"/>
      <c r="X179" s="9"/>
      <c r="AA179" s="9"/>
    </row>
    <row r="180" spans="2:27" ht="15.6" x14ac:dyDescent="0.3">
      <c r="B180" s="18">
        <v>178</v>
      </c>
      <c r="C180" s="40"/>
      <c r="D180" s="19"/>
      <c r="E180" s="43"/>
      <c r="F180" s="19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7">
        <f t="shared" si="7"/>
        <v>0</v>
      </c>
      <c r="R180" s="27">
        <f t="shared" si="8"/>
        <v>0</v>
      </c>
      <c r="S180" s="54"/>
      <c r="U180" s="9"/>
      <c r="X180" s="9"/>
      <c r="AA180" s="9"/>
    </row>
    <row r="181" spans="2:27" ht="15.6" x14ac:dyDescent="0.3">
      <c r="B181" s="18">
        <v>179</v>
      </c>
      <c r="C181" s="40"/>
      <c r="D181" s="19"/>
      <c r="E181" s="43"/>
      <c r="F181" s="19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7">
        <f t="shared" si="7"/>
        <v>0</v>
      </c>
      <c r="R181" s="27">
        <f t="shared" si="8"/>
        <v>0</v>
      </c>
      <c r="S181" s="54"/>
      <c r="U181" s="9"/>
      <c r="X181" s="9"/>
      <c r="AA181" s="9"/>
    </row>
    <row r="182" spans="2:27" ht="15.6" x14ac:dyDescent="0.3">
      <c r="B182" s="18">
        <v>180</v>
      </c>
      <c r="C182" s="40"/>
      <c r="D182" s="19"/>
      <c r="E182" s="43"/>
      <c r="F182" s="19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7">
        <f t="shared" si="7"/>
        <v>0</v>
      </c>
      <c r="R182" s="27">
        <f t="shared" si="8"/>
        <v>0</v>
      </c>
      <c r="S182" s="54"/>
      <c r="U182" s="9"/>
      <c r="X182" s="9"/>
      <c r="AA182" s="9"/>
    </row>
    <row r="183" spans="2:27" ht="15.6" x14ac:dyDescent="0.3">
      <c r="B183" s="18">
        <v>181</v>
      </c>
      <c r="C183" s="40"/>
      <c r="D183" s="19"/>
      <c r="E183" s="43"/>
      <c r="F183" s="19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7">
        <f t="shared" si="7"/>
        <v>0</v>
      </c>
      <c r="R183" s="27">
        <f t="shared" si="8"/>
        <v>0</v>
      </c>
      <c r="S183" s="54"/>
      <c r="U183" s="9"/>
      <c r="X183" s="9"/>
      <c r="AA183" s="9"/>
    </row>
    <row r="184" spans="2:27" ht="15.6" x14ac:dyDescent="0.3">
      <c r="B184" s="18">
        <v>182</v>
      </c>
      <c r="C184" s="40"/>
      <c r="D184" s="19"/>
      <c r="E184" s="43"/>
      <c r="F184" s="19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7">
        <f t="shared" si="7"/>
        <v>0</v>
      </c>
      <c r="R184" s="27">
        <f t="shared" si="8"/>
        <v>0</v>
      </c>
      <c r="S184" s="54"/>
      <c r="U184" s="9"/>
      <c r="X184" s="9"/>
      <c r="AA184" s="9"/>
    </row>
    <row r="185" spans="2:27" ht="15.6" x14ac:dyDescent="0.3">
      <c r="B185" s="18">
        <v>183</v>
      </c>
      <c r="C185" s="40"/>
      <c r="D185" s="19"/>
      <c r="E185" s="43"/>
      <c r="F185" s="19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7">
        <f t="shared" si="7"/>
        <v>0</v>
      </c>
      <c r="R185" s="27">
        <f t="shared" si="8"/>
        <v>0</v>
      </c>
      <c r="S185" s="54"/>
      <c r="U185" s="9"/>
      <c r="X185" s="9"/>
      <c r="AA185" s="9"/>
    </row>
    <row r="186" spans="2:27" ht="15.6" x14ac:dyDescent="0.3">
      <c r="B186" s="18">
        <v>184</v>
      </c>
      <c r="C186" s="40"/>
      <c r="D186" s="19"/>
      <c r="E186" s="43"/>
      <c r="F186" s="19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7">
        <f t="shared" si="7"/>
        <v>0</v>
      </c>
      <c r="R186" s="27">
        <f t="shared" si="8"/>
        <v>0</v>
      </c>
      <c r="S186" s="54"/>
      <c r="U186" s="9"/>
      <c r="X186" s="9"/>
      <c r="AA186" s="9"/>
    </row>
    <row r="187" spans="2:27" ht="15.6" x14ac:dyDescent="0.3">
      <c r="B187" s="18">
        <v>185</v>
      </c>
      <c r="C187" s="40"/>
      <c r="D187" s="19"/>
      <c r="E187" s="43"/>
      <c r="F187" s="19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7">
        <f t="shared" si="7"/>
        <v>0</v>
      </c>
      <c r="R187" s="27">
        <f t="shared" si="8"/>
        <v>0</v>
      </c>
      <c r="S187" s="54"/>
      <c r="U187" s="9"/>
      <c r="X187" s="9"/>
      <c r="AA187" s="9"/>
    </row>
    <row r="188" spans="2:27" ht="15.6" x14ac:dyDescent="0.3">
      <c r="B188" s="18">
        <v>186</v>
      </c>
      <c r="C188" s="40"/>
      <c r="D188" s="19"/>
      <c r="E188" s="43"/>
      <c r="F188" s="19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7">
        <f t="shared" si="7"/>
        <v>0</v>
      </c>
      <c r="R188" s="27">
        <f t="shared" si="8"/>
        <v>0</v>
      </c>
      <c r="S188" s="54"/>
      <c r="U188" s="9"/>
      <c r="X188" s="9"/>
      <c r="AA188" s="9"/>
    </row>
    <row r="189" spans="2:27" ht="15.6" x14ac:dyDescent="0.3">
      <c r="B189" s="18">
        <v>187</v>
      </c>
      <c r="C189" s="40"/>
      <c r="D189" s="19"/>
      <c r="E189" s="43"/>
      <c r="F189" s="19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7">
        <f t="shared" si="7"/>
        <v>0</v>
      </c>
      <c r="R189" s="27">
        <f t="shared" si="8"/>
        <v>0</v>
      </c>
      <c r="S189" s="54"/>
      <c r="U189" s="9"/>
      <c r="X189" s="9"/>
      <c r="AA189" s="9"/>
    </row>
    <row r="190" spans="2:27" ht="15.6" x14ac:dyDescent="0.3">
      <c r="B190" s="18">
        <v>188</v>
      </c>
      <c r="C190" s="40"/>
      <c r="D190" s="19"/>
      <c r="E190" s="43"/>
      <c r="F190" s="19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7">
        <f t="shared" si="7"/>
        <v>0</v>
      </c>
      <c r="R190" s="27">
        <f t="shared" si="8"/>
        <v>0</v>
      </c>
      <c r="S190" s="54"/>
      <c r="U190" s="9"/>
      <c r="X190" s="9"/>
      <c r="AA190" s="9"/>
    </row>
    <row r="191" spans="2:27" ht="15.6" x14ac:dyDescent="0.3">
      <c r="B191" s="18">
        <v>189</v>
      </c>
      <c r="C191" s="40"/>
      <c r="D191" s="19"/>
      <c r="E191" s="43"/>
      <c r="F191" s="19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7">
        <f t="shared" si="7"/>
        <v>0</v>
      </c>
      <c r="R191" s="27">
        <f t="shared" si="8"/>
        <v>0</v>
      </c>
      <c r="S191" s="54"/>
      <c r="U191" s="9"/>
      <c r="X191" s="9"/>
      <c r="AA191" s="9"/>
    </row>
    <row r="192" spans="2:27" ht="15.6" x14ac:dyDescent="0.3">
      <c r="B192" s="18">
        <v>190</v>
      </c>
      <c r="C192" s="40"/>
      <c r="D192" s="19"/>
      <c r="E192" s="43"/>
      <c r="F192" s="19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7">
        <f t="shared" si="7"/>
        <v>0</v>
      </c>
      <c r="R192" s="27">
        <f t="shared" si="8"/>
        <v>0</v>
      </c>
      <c r="S192" s="54"/>
      <c r="U192" s="9"/>
      <c r="X192" s="9"/>
      <c r="AA192" s="9"/>
    </row>
    <row r="193" spans="2:27" ht="15.6" x14ac:dyDescent="0.3">
      <c r="B193" s="18">
        <v>191</v>
      </c>
      <c r="C193" s="40"/>
      <c r="D193" s="19"/>
      <c r="E193" s="43"/>
      <c r="F193" s="19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7">
        <f t="shared" si="7"/>
        <v>0</v>
      </c>
      <c r="R193" s="27">
        <f t="shared" si="8"/>
        <v>0</v>
      </c>
      <c r="S193" s="54"/>
      <c r="U193" s="9"/>
      <c r="X193" s="9"/>
      <c r="AA193" s="9"/>
    </row>
    <row r="194" spans="2:27" ht="15.6" x14ac:dyDescent="0.3">
      <c r="B194" s="18">
        <v>192</v>
      </c>
      <c r="C194" s="40"/>
      <c r="D194" s="19"/>
      <c r="E194" s="43"/>
      <c r="F194" s="19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7">
        <f t="shared" si="7"/>
        <v>0</v>
      </c>
      <c r="R194" s="27">
        <f t="shared" si="8"/>
        <v>0</v>
      </c>
      <c r="S194" s="54"/>
      <c r="U194" s="9"/>
      <c r="X194" s="9"/>
      <c r="AA194" s="9"/>
    </row>
    <row r="195" spans="2:27" ht="15.6" x14ac:dyDescent="0.3">
      <c r="B195" s="18">
        <v>193</v>
      </c>
      <c r="C195" s="40"/>
      <c r="D195" s="19"/>
      <c r="E195" s="43"/>
      <c r="F195" s="19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7">
        <f t="shared" ref="Q195:Q258" si="10">SUM(G195:P195)</f>
        <v>0</v>
      </c>
      <c r="R195" s="27">
        <f t="shared" ref="R195:R208" si="11">+COUNT(G195:P195)</f>
        <v>0</v>
      </c>
      <c r="S195" s="54"/>
      <c r="U195" s="9"/>
      <c r="X195" s="9"/>
      <c r="AA195" s="9"/>
    </row>
    <row r="196" spans="2:27" ht="15.6" x14ac:dyDescent="0.3">
      <c r="B196" s="18">
        <v>194</v>
      </c>
      <c r="C196" s="40"/>
      <c r="D196" s="19"/>
      <c r="E196" s="43"/>
      <c r="F196" s="19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7">
        <f t="shared" si="10"/>
        <v>0</v>
      </c>
      <c r="R196" s="27">
        <f t="shared" si="11"/>
        <v>0</v>
      </c>
      <c r="S196" s="54"/>
      <c r="U196" s="9"/>
      <c r="X196" s="9"/>
      <c r="AA196" s="9"/>
    </row>
    <row r="197" spans="2:27" ht="15.6" x14ac:dyDescent="0.3">
      <c r="B197" s="18">
        <v>195</v>
      </c>
      <c r="C197" s="40"/>
      <c r="D197" s="19"/>
      <c r="E197" s="43"/>
      <c r="F197" s="19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7">
        <f t="shared" si="10"/>
        <v>0</v>
      </c>
      <c r="R197" s="27">
        <f t="shared" si="11"/>
        <v>0</v>
      </c>
      <c r="S197" s="54"/>
      <c r="U197" s="9"/>
      <c r="X197" s="9"/>
      <c r="AA197" s="9"/>
    </row>
    <row r="198" spans="2:27" ht="15.6" x14ac:dyDescent="0.3">
      <c r="B198" s="18">
        <v>196</v>
      </c>
      <c r="C198" s="40"/>
      <c r="D198" s="19"/>
      <c r="E198" s="43"/>
      <c r="F198" s="19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7">
        <f t="shared" si="10"/>
        <v>0</v>
      </c>
      <c r="R198" s="27">
        <f t="shared" si="11"/>
        <v>0</v>
      </c>
      <c r="S198" s="54"/>
      <c r="U198" s="9"/>
      <c r="X198" s="9"/>
      <c r="AA198" s="9"/>
    </row>
    <row r="199" spans="2:27" ht="15.6" x14ac:dyDescent="0.3">
      <c r="B199" s="18">
        <v>197</v>
      </c>
      <c r="C199" s="40"/>
      <c r="D199" s="19"/>
      <c r="E199" s="43"/>
      <c r="F199" s="19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7">
        <f t="shared" si="10"/>
        <v>0</v>
      </c>
      <c r="R199" s="27">
        <f t="shared" si="11"/>
        <v>0</v>
      </c>
      <c r="S199" s="54"/>
      <c r="U199" s="9"/>
      <c r="X199" s="9"/>
      <c r="AA199" s="9"/>
    </row>
    <row r="200" spans="2:27" ht="15.6" x14ac:dyDescent="0.3">
      <c r="B200" s="18">
        <v>198</v>
      </c>
      <c r="C200" s="40"/>
      <c r="D200" s="19"/>
      <c r="E200" s="43"/>
      <c r="F200" s="19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7">
        <f t="shared" si="10"/>
        <v>0</v>
      </c>
      <c r="R200" s="27">
        <f t="shared" si="11"/>
        <v>0</v>
      </c>
      <c r="S200" s="54"/>
      <c r="U200" s="9"/>
      <c r="X200" s="9"/>
      <c r="AA200" s="9"/>
    </row>
    <row r="201" spans="2:27" ht="15.6" x14ac:dyDescent="0.3">
      <c r="B201" s="18">
        <v>199</v>
      </c>
      <c r="C201" s="40"/>
      <c r="D201" s="19"/>
      <c r="E201" s="43"/>
      <c r="F201" s="19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7">
        <f t="shared" si="10"/>
        <v>0</v>
      </c>
      <c r="R201" s="27">
        <f t="shared" si="11"/>
        <v>0</v>
      </c>
      <c r="S201" s="54"/>
      <c r="U201" s="9"/>
      <c r="X201" s="9"/>
      <c r="AA201" s="9"/>
    </row>
    <row r="202" spans="2:27" ht="15.6" x14ac:dyDescent="0.3">
      <c r="B202" s="18">
        <v>200</v>
      </c>
      <c r="C202" s="40"/>
      <c r="D202" s="19"/>
      <c r="E202" s="43"/>
      <c r="F202" s="19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7">
        <f t="shared" si="10"/>
        <v>0</v>
      </c>
      <c r="R202" s="27">
        <f t="shared" si="11"/>
        <v>0</v>
      </c>
      <c r="S202" s="54"/>
      <c r="U202" s="9"/>
      <c r="X202" s="9"/>
      <c r="AA202" s="9"/>
    </row>
    <row r="203" spans="2:27" ht="15.6" x14ac:dyDescent="0.3">
      <c r="B203" s="18">
        <v>201</v>
      </c>
      <c r="C203" s="40"/>
      <c r="D203" s="19"/>
      <c r="E203" s="43"/>
      <c r="F203" s="19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7">
        <f t="shared" si="10"/>
        <v>0</v>
      </c>
      <c r="R203" s="27">
        <f t="shared" si="11"/>
        <v>0</v>
      </c>
      <c r="S203" s="54"/>
      <c r="U203" s="9"/>
      <c r="X203" s="9"/>
      <c r="AA203" s="9"/>
    </row>
    <row r="204" spans="2:27" ht="15.6" x14ac:dyDescent="0.3">
      <c r="B204" s="18">
        <v>202</v>
      </c>
      <c r="C204" s="40"/>
      <c r="D204" s="19"/>
      <c r="E204" s="43"/>
      <c r="F204" s="19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7">
        <f t="shared" si="10"/>
        <v>0</v>
      </c>
      <c r="R204" s="27">
        <f t="shared" si="11"/>
        <v>0</v>
      </c>
      <c r="S204" s="54"/>
      <c r="U204" s="9"/>
      <c r="X204" s="9"/>
      <c r="AA204" s="9"/>
    </row>
    <row r="205" spans="2:27" ht="15.6" x14ac:dyDescent="0.3">
      <c r="B205" s="18">
        <v>203</v>
      </c>
      <c r="C205" s="40"/>
      <c r="D205" s="19"/>
      <c r="E205" s="43"/>
      <c r="F205" s="19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7">
        <f t="shared" si="10"/>
        <v>0</v>
      </c>
      <c r="R205" s="27">
        <f t="shared" si="11"/>
        <v>0</v>
      </c>
      <c r="S205" s="54"/>
      <c r="U205" s="9"/>
      <c r="X205" s="9"/>
      <c r="AA205" s="9"/>
    </row>
    <row r="206" spans="2:27" ht="15.6" x14ac:dyDescent="0.3">
      <c r="B206" s="18">
        <v>204</v>
      </c>
      <c r="C206" s="40"/>
      <c r="D206" s="19"/>
      <c r="E206" s="43"/>
      <c r="F206" s="19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7">
        <f t="shared" si="10"/>
        <v>0</v>
      </c>
      <c r="R206" s="27">
        <f t="shared" si="11"/>
        <v>0</v>
      </c>
      <c r="S206" s="54"/>
      <c r="U206" s="9"/>
      <c r="X206" s="9"/>
      <c r="AA206" s="9"/>
    </row>
    <row r="207" spans="2:27" ht="15.6" x14ac:dyDescent="0.3">
      <c r="B207" s="18">
        <v>205</v>
      </c>
      <c r="C207" s="40"/>
      <c r="D207" s="19"/>
      <c r="E207" s="43"/>
      <c r="F207" s="19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7">
        <f t="shared" si="10"/>
        <v>0</v>
      </c>
      <c r="R207" s="27">
        <f t="shared" si="11"/>
        <v>0</v>
      </c>
      <c r="S207" s="54"/>
      <c r="X207" s="9"/>
      <c r="AA207" s="9"/>
    </row>
    <row r="208" spans="2:27" ht="15.6" x14ac:dyDescent="0.3">
      <c r="B208" s="18">
        <v>206</v>
      </c>
      <c r="C208" s="40"/>
      <c r="D208" s="19"/>
      <c r="E208" s="43"/>
      <c r="F208" s="19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7">
        <f t="shared" si="10"/>
        <v>0</v>
      </c>
      <c r="R208" s="27">
        <f t="shared" si="11"/>
        <v>0</v>
      </c>
      <c r="S208" s="54"/>
      <c r="X208" s="9"/>
      <c r="AA208" s="9"/>
    </row>
    <row r="209" spans="2:27" ht="15.6" x14ac:dyDescent="0.3">
      <c r="B209" s="18">
        <v>207</v>
      </c>
      <c r="C209" s="40"/>
      <c r="D209" s="19"/>
      <c r="E209" s="43"/>
      <c r="F209" s="19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7">
        <f t="shared" si="10"/>
        <v>0</v>
      </c>
      <c r="R209" s="27"/>
      <c r="S209" s="54"/>
      <c r="X209" s="9"/>
      <c r="AA209" s="9"/>
    </row>
    <row r="210" spans="2:27" ht="15.6" x14ac:dyDescent="0.3">
      <c r="B210" s="18">
        <v>208</v>
      </c>
      <c r="C210" s="40"/>
      <c r="D210" s="19"/>
      <c r="E210" s="43"/>
      <c r="F210" s="19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7">
        <f t="shared" si="10"/>
        <v>0</v>
      </c>
      <c r="R210" s="27"/>
      <c r="S210" s="54"/>
      <c r="X210" s="9"/>
      <c r="AA210" s="9"/>
    </row>
    <row r="211" spans="2:27" ht="15.6" x14ac:dyDescent="0.3">
      <c r="B211" s="18">
        <v>209</v>
      </c>
      <c r="C211" s="40"/>
      <c r="D211" s="19"/>
      <c r="E211" s="43"/>
      <c r="F211" s="19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7">
        <f t="shared" si="10"/>
        <v>0</v>
      </c>
      <c r="R211" s="27"/>
      <c r="S211" s="54"/>
      <c r="X211" s="9"/>
      <c r="AA211" s="9"/>
    </row>
    <row r="212" spans="2:27" ht="15.6" x14ac:dyDescent="0.3">
      <c r="B212" s="18">
        <v>210</v>
      </c>
      <c r="C212" s="40"/>
      <c r="D212" s="19"/>
      <c r="E212" s="43"/>
      <c r="F212" s="19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7">
        <f t="shared" si="10"/>
        <v>0</v>
      </c>
      <c r="R212" s="27"/>
      <c r="S212" s="54"/>
      <c r="X212" s="9"/>
      <c r="AA212" s="9"/>
    </row>
    <row r="213" spans="2:27" ht="15.6" x14ac:dyDescent="0.3">
      <c r="B213" s="18">
        <v>211</v>
      </c>
      <c r="C213" s="40"/>
      <c r="D213" s="19"/>
      <c r="E213" s="43"/>
      <c r="F213" s="19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7">
        <f t="shared" si="10"/>
        <v>0</v>
      </c>
      <c r="R213" s="27"/>
      <c r="S213" s="54"/>
      <c r="X213" s="9"/>
      <c r="AA213" s="9"/>
    </row>
    <row r="214" spans="2:27" ht="15.6" x14ac:dyDescent="0.3">
      <c r="B214" s="18">
        <v>212</v>
      </c>
      <c r="C214" s="40"/>
      <c r="D214" s="19"/>
      <c r="E214" s="43"/>
      <c r="F214" s="19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7">
        <f t="shared" si="10"/>
        <v>0</v>
      </c>
      <c r="R214" s="27"/>
      <c r="S214" s="54"/>
      <c r="X214" s="9"/>
      <c r="AA214" s="9"/>
    </row>
    <row r="215" spans="2:27" ht="15.6" x14ac:dyDescent="0.3">
      <c r="B215" s="18">
        <v>213</v>
      </c>
      <c r="C215" s="40"/>
      <c r="D215" s="19"/>
      <c r="E215" s="43"/>
      <c r="F215" s="19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7">
        <f t="shared" si="10"/>
        <v>0</v>
      </c>
      <c r="R215" s="27"/>
      <c r="S215" s="54"/>
      <c r="X215" s="9"/>
      <c r="AA215" s="9"/>
    </row>
    <row r="216" spans="2:27" ht="15.6" x14ac:dyDescent="0.3">
      <c r="B216" s="18">
        <v>214</v>
      </c>
      <c r="C216" s="40"/>
      <c r="D216" s="19"/>
      <c r="E216" s="43"/>
      <c r="F216" s="19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7">
        <f t="shared" si="10"/>
        <v>0</v>
      </c>
      <c r="R216" s="27"/>
      <c r="S216" s="54"/>
      <c r="X216" s="9"/>
      <c r="AA216" s="9"/>
    </row>
    <row r="217" spans="2:27" ht="15.6" x14ac:dyDescent="0.3">
      <c r="B217" s="18">
        <v>215</v>
      </c>
      <c r="C217" s="40"/>
      <c r="D217" s="19"/>
      <c r="E217" s="43"/>
      <c r="F217" s="19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7">
        <f t="shared" si="10"/>
        <v>0</v>
      </c>
      <c r="R217" s="27"/>
      <c r="S217" s="54"/>
      <c r="X217" s="9"/>
      <c r="AA217" s="9"/>
    </row>
    <row r="218" spans="2:27" ht="15.6" x14ac:dyDescent="0.3">
      <c r="B218" s="18">
        <v>216</v>
      </c>
      <c r="C218" s="40"/>
      <c r="D218" s="19"/>
      <c r="E218" s="43"/>
      <c r="F218" s="19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7">
        <f t="shared" si="10"/>
        <v>0</v>
      </c>
      <c r="R218" s="27"/>
      <c r="S218" s="54"/>
      <c r="X218" s="9"/>
      <c r="AA218" s="9"/>
    </row>
    <row r="219" spans="2:27" ht="15.6" x14ac:dyDescent="0.3">
      <c r="B219" s="18">
        <v>217</v>
      </c>
      <c r="C219" s="40"/>
      <c r="D219" s="19"/>
      <c r="E219" s="43"/>
      <c r="F219" s="19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7">
        <f t="shared" si="10"/>
        <v>0</v>
      </c>
      <c r="R219" s="27"/>
      <c r="S219" s="54"/>
      <c r="X219" s="9"/>
      <c r="AA219" s="9"/>
    </row>
    <row r="220" spans="2:27" ht="15.6" x14ac:dyDescent="0.3">
      <c r="B220" s="18">
        <v>218</v>
      </c>
      <c r="C220" s="40"/>
      <c r="D220" s="19"/>
      <c r="E220" s="43"/>
      <c r="F220" s="19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7">
        <f t="shared" si="10"/>
        <v>0</v>
      </c>
      <c r="R220" s="27"/>
      <c r="S220" s="54"/>
      <c r="X220" s="9"/>
      <c r="AA220" s="9"/>
    </row>
    <row r="221" spans="2:27" ht="15.6" x14ac:dyDescent="0.3">
      <c r="B221" s="18">
        <v>219</v>
      </c>
      <c r="C221" s="40"/>
      <c r="D221" s="19"/>
      <c r="E221" s="43"/>
      <c r="F221" s="19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7">
        <f t="shared" si="10"/>
        <v>0</v>
      </c>
      <c r="R221" s="27"/>
      <c r="S221" s="54"/>
      <c r="X221" s="9"/>
      <c r="AA221" s="9"/>
    </row>
    <row r="222" spans="2:27" ht="15.6" x14ac:dyDescent="0.3">
      <c r="B222" s="18">
        <v>220</v>
      </c>
      <c r="C222" s="40"/>
      <c r="D222" s="19"/>
      <c r="E222" s="43"/>
      <c r="F222" s="19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7">
        <f t="shared" si="10"/>
        <v>0</v>
      </c>
      <c r="R222" s="27"/>
      <c r="S222" s="54"/>
      <c r="X222" s="9"/>
      <c r="AA222" s="9"/>
    </row>
    <row r="223" spans="2:27" ht="15.6" x14ac:dyDescent="0.3">
      <c r="B223" s="18">
        <v>221</v>
      </c>
      <c r="C223" s="40"/>
      <c r="D223" s="19"/>
      <c r="E223" s="43"/>
      <c r="F223" s="19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7">
        <f t="shared" si="10"/>
        <v>0</v>
      </c>
      <c r="R223" s="27"/>
      <c r="S223" s="54"/>
      <c r="X223" s="9"/>
      <c r="AA223" s="9"/>
    </row>
    <row r="224" spans="2:27" ht="15.6" x14ac:dyDescent="0.3">
      <c r="B224" s="18">
        <v>222</v>
      </c>
      <c r="C224" s="40"/>
      <c r="D224" s="19"/>
      <c r="E224" s="43"/>
      <c r="F224" s="19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7">
        <f t="shared" si="10"/>
        <v>0</v>
      </c>
      <c r="R224" s="27"/>
      <c r="S224" s="54"/>
      <c r="X224" s="9"/>
      <c r="AA224" s="9"/>
    </row>
    <row r="225" spans="2:27" ht="15.6" x14ac:dyDescent="0.3">
      <c r="B225" s="18">
        <v>223</v>
      </c>
      <c r="C225" s="40"/>
      <c r="D225" s="19"/>
      <c r="E225" s="43"/>
      <c r="F225" s="19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7">
        <f t="shared" si="10"/>
        <v>0</v>
      </c>
      <c r="R225" s="27"/>
      <c r="S225" s="54"/>
      <c r="X225" s="9"/>
      <c r="AA225" s="9"/>
    </row>
    <row r="226" spans="2:27" ht="15.6" x14ac:dyDescent="0.3">
      <c r="B226" s="18">
        <v>224</v>
      </c>
      <c r="C226" s="40"/>
      <c r="D226" s="19"/>
      <c r="E226" s="43"/>
      <c r="F226" s="19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7">
        <f t="shared" si="10"/>
        <v>0</v>
      </c>
      <c r="R226" s="27"/>
      <c r="S226" s="54"/>
      <c r="X226" s="9"/>
      <c r="AA226" s="9"/>
    </row>
    <row r="227" spans="2:27" ht="15.6" x14ac:dyDescent="0.3">
      <c r="B227" s="18">
        <v>225</v>
      </c>
      <c r="C227" s="40"/>
      <c r="D227" s="19"/>
      <c r="E227" s="43"/>
      <c r="F227" s="19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7">
        <f t="shared" si="10"/>
        <v>0</v>
      </c>
      <c r="R227" s="27"/>
      <c r="S227" s="54"/>
      <c r="X227" s="9"/>
      <c r="AA227" s="9"/>
    </row>
    <row r="228" spans="2:27" ht="15.6" x14ac:dyDescent="0.3">
      <c r="B228" s="18">
        <v>226</v>
      </c>
      <c r="C228" s="40"/>
      <c r="D228" s="19"/>
      <c r="E228" s="43"/>
      <c r="F228" s="19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7">
        <f t="shared" si="10"/>
        <v>0</v>
      </c>
      <c r="R228" s="27"/>
      <c r="S228" s="54"/>
      <c r="X228" s="9"/>
      <c r="AA228" s="9"/>
    </row>
    <row r="229" spans="2:27" ht="15.6" x14ac:dyDescent="0.3">
      <c r="B229" s="18">
        <v>227</v>
      </c>
      <c r="C229" s="40"/>
      <c r="D229" s="19"/>
      <c r="E229" s="43"/>
      <c r="F229" s="19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7">
        <f t="shared" si="10"/>
        <v>0</v>
      </c>
      <c r="R229" s="27"/>
      <c r="S229" s="54"/>
      <c r="X229" s="9"/>
      <c r="AA229" s="9"/>
    </row>
    <row r="230" spans="2:27" ht="15.6" x14ac:dyDescent="0.3">
      <c r="B230" s="18">
        <v>228</v>
      </c>
      <c r="C230" s="40"/>
      <c r="D230" s="19"/>
      <c r="E230" s="43"/>
      <c r="F230" s="19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7">
        <f t="shared" si="10"/>
        <v>0</v>
      </c>
      <c r="R230" s="27"/>
      <c r="S230" s="54"/>
      <c r="X230" s="9"/>
      <c r="AA230" s="9"/>
    </row>
    <row r="231" spans="2:27" ht="15.6" x14ac:dyDescent="0.3">
      <c r="B231" s="18">
        <v>229</v>
      </c>
      <c r="C231" s="40"/>
      <c r="D231" s="19"/>
      <c r="E231" s="43"/>
      <c r="F231" s="19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7">
        <f t="shared" si="10"/>
        <v>0</v>
      </c>
      <c r="R231" s="27"/>
      <c r="S231" s="54"/>
      <c r="X231" s="9"/>
      <c r="AA231" s="9"/>
    </row>
    <row r="232" spans="2:27" ht="15.6" x14ac:dyDescent="0.3">
      <c r="B232" s="18">
        <v>230</v>
      </c>
      <c r="C232" s="40"/>
      <c r="D232" s="19"/>
      <c r="E232" s="43"/>
      <c r="F232" s="19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7">
        <f t="shared" si="10"/>
        <v>0</v>
      </c>
      <c r="R232" s="27"/>
      <c r="S232" s="54"/>
      <c r="X232" s="9"/>
      <c r="AA232" s="9"/>
    </row>
    <row r="233" spans="2:27" ht="15.6" x14ac:dyDescent="0.3">
      <c r="B233" s="18">
        <v>231</v>
      </c>
      <c r="C233" s="40"/>
      <c r="D233" s="19"/>
      <c r="E233" s="43"/>
      <c r="F233" s="19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7">
        <f t="shared" si="10"/>
        <v>0</v>
      </c>
      <c r="R233" s="27"/>
      <c r="S233" s="54"/>
      <c r="X233" s="9"/>
      <c r="AA233" s="9"/>
    </row>
    <row r="234" spans="2:27" ht="15.6" x14ac:dyDescent="0.3">
      <c r="B234" s="18">
        <v>232</v>
      </c>
      <c r="C234" s="40"/>
      <c r="D234" s="19"/>
      <c r="E234" s="43"/>
      <c r="F234" s="19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7">
        <f t="shared" si="10"/>
        <v>0</v>
      </c>
      <c r="R234" s="27"/>
      <c r="S234" s="54"/>
      <c r="X234" s="9"/>
      <c r="AA234" s="9"/>
    </row>
    <row r="235" spans="2:27" ht="15.6" x14ac:dyDescent="0.3">
      <c r="B235" s="18">
        <v>233</v>
      </c>
      <c r="C235" s="40"/>
      <c r="D235" s="19"/>
      <c r="E235" s="43"/>
      <c r="F235" s="19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7">
        <f t="shared" si="10"/>
        <v>0</v>
      </c>
      <c r="R235" s="27"/>
      <c r="S235" s="54"/>
      <c r="X235" s="9"/>
      <c r="AA235" s="9"/>
    </row>
    <row r="236" spans="2:27" ht="15.6" x14ac:dyDescent="0.3">
      <c r="B236" s="18">
        <v>234</v>
      </c>
      <c r="C236" s="40"/>
      <c r="D236" s="19"/>
      <c r="E236" s="43"/>
      <c r="F236" s="19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7">
        <f t="shared" si="10"/>
        <v>0</v>
      </c>
      <c r="R236" s="27"/>
      <c r="S236" s="54"/>
      <c r="X236" s="9"/>
      <c r="AA236" s="9"/>
    </row>
    <row r="237" spans="2:27" ht="15.6" x14ac:dyDescent="0.3">
      <c r="B237" s="18">
        <v>235</v>
      </c>
      <c r="C237" s="40"/>
      <c r="D237" s="19"/>
      <c r="E237" s="43"/>
      <c r="F237" s="19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7">
        <f t="shared" si="10"/>
        <v>0</v>
      </c>
      <c r="R237" s="27"/>
      <c r="S237" s="54"/>
      <c r="X237" s="9"/>
      <c r="AA237" s="9"/>
    </row>
    <row r="238" spans="2:27" ht="15.6" x14ac:dyDescent="0.3">
      <c r="B238" s="18">
        <v>236</v>
      </c>
      <c r="C238" s="40"/>
      <c r="D238" s="19"/>
      <c r="E238" s="43"/>
      <c r="F238" s="19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7">
        <f t="shared" si="10"/>
        <v>0</v>
      </c>
      <c r="R238" s="27"/>
      <c r="S238" s="54"/>
      <c r="X238" s="9"/>
      <c r="AA238" s="9"/>
    </row>
    <row r="239" spans="2:27" ht="15.6" x14ac:dyDescent="0.3">
      <c r="B239" s="18">
        <v>237</v>
      </c>
      <c r="C239" s="40"/>
      <c r="D239" s="19"/>
      <c r="E239" s="43"/>
      <c r="F239" s="19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7">
        <f t="shared" si="10"/>
        <v>0</v>
      </c>
      <c r="R239" s="27"/>
      <c r="S239" s="54"/>
      <c r="X239" s="9"/>
      <c r="AA239" s="9"/>
    </row>
    <row r="240" spans="2:27" ht="15.6" x14ac:dyDescent="0.3">
      <c r="B240" s="18">
        <v>238</v>
      </c>
      <c r="C240" s="40"/>
      <c r="D240" s="19"/>
      <c r="E240" s="43"/>
      <c r="F240" s="19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7">
        <f t="shared" si="10"/>
        <v>0</v>
      </c>
      <c r="R240" s="27"/>
      <c r="S240" s="54"/>
      <c r="X240" s="9"/>
      <c r="AA240" s="9"/>
    </row>
    <row r="241" spans="2:27" ht="15.6" x14ac:dyDescent="0.3">
      <c r="B241" s="18">
        <v>239</v>
      </c>
      <c r="C241" s="40"/>
      <c r="D241" s="19"/>
      <c r="E241" s="43"/>
      <c r="F241" s="19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7">
        <f t="shared" si="10"/>
        <v>0</v>
      </c>
      <c r="R241" s="27"/>
      <c r="S241" s="54"/>
      <c r="X241" s="9"/>
      <c r="AA241" s="9"/>
    </row>
    <row r="242" spans="2:27" ht="15.6" x14ac:dyDescent="0.3">
      <c r="B242" s="18">
        <v>240</v>
      </c>
      <c r="C242" s="40"/>
      <c r="D242" s="19"/>
      <c r="E242" s="43"/>
      <c r="F242" s="19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7">
        <f t="shared" si="10"/>
        <v>0</v>
      </c>
      <c r="R242" s="27"/>
      <c r="S242" s="54"/>
      <c r="X242" s="9"/>
      <c r="AA242" s="9"/>
    </row>
    <row r="243" spans="2:27" ht="15.6" x14ac:dyDescent="0.3">
      <c r="B243" s="18">
        <v>241</v>
      </c>
      <c r="C243" s="40"/>
      <c r="D243" s="19"/>
      <c r="E243" s="43"/>
      <c r="F243" s="19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7">
        <f t="shared" si="10"/>
        <v>0</v>
      </c>
      <c r="R243" s="27"/>
      <c r="S243" s="54"/>
      <c r="X243" s="9"/>
      <c r="AA243" s="9"/>
    </row>
    <row r="244" spans="2:27" ht="15.6" x14ac:dyDescent="0.3">
      <c r="B244" s="18">
        <v>242</v>
      </c>
      <c r="C244" s="40"/>
      <c r="D244" s="19"/>
      <c r="E244" s="43"/>
      <c r="F244" s="19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7">
        <f t="shared" si="10"/>
        <v>0</v>
      </c>
      <c r="R244" s="27"/>
      <c r="S244" s="54"/>
      <c r="X244" s="9"/>
      <c r="AA244" s="9"/>
    </row>
    <row r="245" spans="2:27" ht="15.6" x14ac:dyDescent="0.3">
      <c r="B245" s="18">
        <v>243</v>
      </c>
      <c r="C245" s="40"/>
      <c r="D245" s="19"/>
      <c r="E245" s="43"/>
      <c r="F245" s="19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7">
        <f t="shared" si="10"/>
        <v>0</v>
      </c>
      <c r="R245" s="27"/>
      <c r="S245" s="54"/>
      <c r="X245" s="9"/>
      <c r="AA245" s="9"/>
    </row>
    <row r="246" spans="2:27" ht="15.6" x14ac:dyDescent="0.3">
      <c r="B246" s="18">
        <v>244</v>
      </c>
      <c r="C246" s="40"/>
      <c r="D246" s="19"/>
      <c r="E246" s="43"/>
      <c r="F246" s="19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7">
        <f t="shared" si="10"/>
        <v>0</v>
      </c>
      <c r="R246" s="27"/>
      <c r="S246" s="54"/>
      <c r="X246" s="9"/>
      <c r="AA246" s="9"/>
    </row>
    <row r="247" spans="2:27" ht="15.6" x14ac:dyDescent="0.3">
      <c r="B247" s="18">
        <v>245</v>
      </c>
      <c r="C247" s="40"/>
      <c r="D247" s="19"/>
      <c r="E247" s="43"/>
      <c r="F247" s="19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7">
        <f t="shared" si="10"/>
        <v>0</v>
      </c>
      <c r="R247" s="27"/>
      <c r="S247" s="54"/>
      <c r="X247" s="9"/>
      <c r="AA247" s="9"/>
    </row>
    <row r="248" spans="2:27" ht="15.6" x14ac:dyDescent="0.3">
      <c r="B248" s="18">
        <v>246</v>
      </c>
      <c r="C248" s="40"/>
      <c r="D248" s="19"/>
      <c r="E248" s="43"/>
      <c r="F248" s="19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7">
        <f t="shared" si="10"/>
        <v>0</v>
      </c>
      <c r="R248" s="27"/>
      <c r="S248" s="54"/>
      <c r="X248" s="9"/>
      <c r="AA248" s="9"/>
    </row>
    <row r="249" spans="2:27" ht="15.6" x14ac:dyDescent="0.3">
      <c r="B249" s="18">
        <v>247</v>
      </c>
      <c r="C249" s="40"/>
      <c r="D249" s="19"/>
      <c r="E249" s="43"/>
      <c r="F249" s="19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7">
        <f t="shared" si="10"/>
        <v>0</v>
      </c>
      <c r="R249" s="27"/>
      <c r="S249" s="54"/>
      <c r="X249" s="9"/>
      <c r="AA249" s="9"/>
    </row>
    <row r="250" spans="2:27" ht="15.6" x14ac:dyDescent="0.3">
      <c r="B250" s="18">
        <v>248</v>
      </c>
      <c r="C250" s="40"/>
      <c r="D250" s="19"/>
      <c r="E250" s="43"/>
      <c r="F250" s="19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7">
        <f t="shared" si="10"/>
        <v>0</v>
      </c>
      <c r="R250" s="27"/>
      <c r="S250" s="54"/>
      <c r="X250" s="9"/>
      <c r="AA250" s="9"/>
    </row>
    <row r="251" spans="2:27" ht="15.6" x14ac:dyDescent="0.3">
      <c r="B251" s="18">
        <v>249</v>
      </c>
      <c r="C251" s="40"/>
      <c r="D251" s="19"/>
      <c r="E251" s="43"/>
      <c r="F251" s="19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7">
        <f t="shared" si="10"/>
        <v>0</v>
      </c>
      <c r="R251" s="27"/>
      <c r="S251" s="54"/>
      <c r="X251" s="9"/>
      <c r="AA251" s="9"/>
    </row>
    <row r="252" spans="2:27" ht="15.6" x14ac:dyDescent="0.3">
      <c r="B252" s="18">
        <v>250</v>
      </c>
      <c r="C252" s="40"/>
      <c r="D252" s="19"/>
      <c r="E252" s="43"/>
      <c r="F252" s="19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7">
        <f t="shared" si="10"/>
        <v>0</v>
      </c>
      <c r="R252" s="27"/>
      <c r="S252" s="54"/>
      <c r="X252" s="9"/>
      <c r="AA252" s="9"/>
    </row>
    <row r="253" spans="2:27" ht="15.6" x14ac:dyDescent="0.3">
      <c r="B253" s="18">
        <v>251</v>
      </c>
      <c r="C253" s="40"/>
      <c r="D253" s="19"/>
      <c r="E253" s="43"/>
      <c r="F253" s="19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7">
        <f t="shared" si="10"/>
        <v>0</v>
      </c>
      <c r="R253" s="27"/>
      <c r="S253" s="54"/>
      <c r="X253" s="9"/>
      <c r="AA253" s="9"/>
    </row>
    <row r="254" spans="2:27" ht="15.6" x14ac:dyDescent="0.3">
      <c r="B254" s="18">
        <v>252</v>
      </c>
      <c r="C254" s="40"/>
      <c r="D254" s="19"/>
      <c r="E254" s="43"/>
      <c r="F254" s="19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7">
        <f t="shared" si="10"/>
        <v>0</v>
      </c>
      <c r="R254" s="27"/>
      <c r="S254" s="54"/>
      <c r="X254" s="9"/>
      <c r="AA254" s="9"/>
    </row>
    <row r="255" spans="2:27" ht="15.6" x14ac:dyDescent="0.3">
      <c r="B255" s="18">
        <v>253</v>
      </c>
      <c r="C255" s="40"/>
      <c r="D255" s="19"/>
      <c r="E255" s="43"/>
      <c r="F255" s="19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7">
        <f t="shared" si="10"/>
        <v>0</v>
      </c>
      <c r="R255" s="27"/>
      <c r="S255" s="54"/>
      <c r="X255" s="9"/>
      <c r="AA255" s="9"/>
    </row>
    <row r="256" spans="2:27" ht="15.6" x14ac:dyDescent="0.3">
      <c r="B256" s="18">
        <v>254</v>
      </c>
      <c r="C256" s="40"/>
      <c r="D256" s="19"/>
      <c r="E256" s="43"/>
      <c r="F256" s="19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7">
        <f t="shared" si="10"/>
        <v>0</v>
      </c>
      <c r="R256" s="27"/>
      <c r="S256" s="54"/>
      <c r="X256" s="9"/>
      <c r="AA256" s="9"/>
    </row>
    <row r="257" spans="2:27" ht="15.6" x14ac:dyDescent="0.3">
      <c r="B257" s="18">
        <v>255</v>
      </c>
      <c r="C257" s="40"/>
      <c r="D257" s="19"/>
      <c r="E257" s="43"/>
      <c r="F257" s="19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7">
        <f t="shared" si="10"/>
        <v>0</v>
      </c>
      <c r="R257" s="27"/>
      <c r="S257" s="54"/>
      <c r="X257" s="9"/>
      <c r="AA257" s="9"/>
    </row>
    <row r="258" spans="2:27" ht="15.6" x14ac:dyDescent="0.3">
      <c r="B258" s="18">
        <v>256</v>
      </c>
      <c r="C258" s="40"/>
      <c r="D258" s="19"/>
      <c r="E258" s="43"/>
      <c r="F258" s="19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7">
        <f t="shared" si="10"/>
        <v>0</v>
      </c>
      <c r="R258" s="27"/>
      <c r="S258" s="54"/>
      <c r="X258" s="9"/>
      <c r="AA258" s="9"/>
    </row>
    <row r="259" spans="2:27" ht="15.6" x14ac:dyDescent="0.3">
      <c r="B259" s="18">
        <v>257</v>
      </c>
      <c r="C259" s="40"/>
      <c r="D259" s="19"/>
      <c r="E259" s="43"/>
      <c r="F259" s="19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7">
        <f t="shared" ref="Q259:Q322" si="12">SUM(G259:P259)</f>
        <v>0</v>
      </c>
      <c r="R259" s="27"/>
      <c r="S259" s="54"/>
      <c r="X259" s="9"/>
      <c r="AA259" s="9"/>
    </row>
    <row r="260" spans="2:27" ht="15.6" x14ac:dyDescent="0.3">
      <c r="B260" s="18">
        <v>258</v>
      </c>
      <c r="C260" s="40"/>
      <c r="D260" s="19"/>
      <c r="E260" s="43"/>
      <c r="F260" s="19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7">
        <f t="shared" si="12"/>
        <v>0</v>
      </c>
      <c r="R260" s="27"/>
      <c r="S260" s="54"/>
      <c r="X260" s="9"/>
      <c r="AA260" s="9"/>
    </row>
    <row r="261" spans="2:27" ht="15.6" x14ac:dyDescent="0.3">
      <c r="B261" s="18">
        <v>259</v>
      </c>
      <c r="C261" s="40"/>
      <c r="D261" s="19"/>
      <c r="E261" s="43"/>
      <c r="F261" s="19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7">
        <f t="shared" si="12"/>
        <v>0</v>
      </c>
      <c r="R261" s="27"/>
      <c r="S261" s="54"/>
      <c r="X261" s="9"/>
      <c r="AA261" s="9"/>
    </row>
    <row r="262" spans="2:27" ht="15.6" x14ac:dyDescent="0.3">
      <c r="B262" s="18">
        <v>260</v>
      </c>
      <c r="C262" s="40"/>
      <c r="D262" s="19"/>
      <c r="E262" s="43"/>
      <c r="F262" s="19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7">
        <f t="shared" si="12"/>
        <v>0</v>
      </c>
      <c r="R262" s="27"/>
      <c r="S262" s="54"/>
      <c r="X262" s="9"/>
      <c r="AA262" s="9"/>
    </row>
    <row r="263" spans="2:27" ht="15.6" x14ac:dyDescent="0.3">
      <c r="B263" s="18">
        <v>261</v>
      </c>
      <c r="C263" s="40"/>
      <c r="D263" s="19"/>
      <c r="E263" s="43"/>
      <c r="F263" s="19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7">
        <f t="shared" si="12"/>
        <v>0</v>
      </c>
      <c r="R263" s="27"/>
      <c r="S263" s="54"/>
      <c r="X263" s="9"/>
      <c r="AA263" s="9"/>
    </row>
    <row r="264" spans="2:27" ht="15.6" x14ac:dyDescent="0.3">
      <c r="B264" s="18">
        <v>262</v>
      </c>
      <c r="C264" s="40"/>
      <c r="D264" s="19"/>
      <c r="E264" s="43"/>
      <c r="F264" s="19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7">
        <f t="shared" si="12"/>
        <v>0</v>
      </c>
      <c r="R264" s="27"/>
      <c r="S264" s="54"/>
      <c r="X264" s="9"/>
      <c r="AA264" s="9"/>
    </row>
    <row r="265" spans="2:27" ht="15.6" x14ac:dyDescent="0.3">
      <c r="B265" s="18">
        <v>263</v>
      </c>
      <c r="C265" s="40"/>
      <c r="D265" s="19"/>
      <c r="E265" s="43"/>
      <c r="F265" s="19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7">
        <f t="shared" si="12"/>
        <v>0</v>
      </c>
      <c r="R265" s="27"/>
      <c r="S265" s="54"/>
      <c r="X265" s="9"/>
      <c r="AA265" s="9"/>
    </row>
    <row r="266" spans="2:27" ht="15.6" x14ac:dyDescent="0.3">
      <c r="B266" s="18">
        <v>264</v>
      </c>
      <c r="C266" s="40"/>
      <c r="D266" s="19"/>
      <c r="E266" s="43"/>
      <c r="F266" s="19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7">
        <f t="shared" si="12"/>
        <v>0</v>
      </c>
      <c r="R266" s="27"/>
      <c r="S266" s="54"/>
      <c r="X266" s="9"/>
      <c r="AA266" s="9"/>
    </row>
    <row r="267" spans="2:27" ht="15.6" x14ac:dyDescent="0.3">
      <c r="B267" s="18">
        <v>265</v>
      </c>
      <c r="C267" s="40"/>
      <c r="D267" s="19"/>
      <c r="E267" s="43"/>
      <c r="F267" s="19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7">
        <f t="shared" si="12"/>
        <v>0</v>
      </c>
      <c r="R267" s="27"/>
      <c r="S267" s="54"/>
      <c r="X267" s="9"/>
      <c r="AA267" s="9"/>
    </row>
    <row r="268" spans="2:27" ht="15.6" x14ac:dyDescent="0.3">
      <c r="B268" s="18">
        <v>266</v>
      </c>
      <c r="C268" s="40"/>
      <c r="D268" s="19"/>
      <c r="E268" s="43"/>
      <c r="F268" s="19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7">
        <f t="shared" si="12"/>
        <v>0</v>
      </c>
      <c r="R268" s="27"/>
      <c r="S268" s="54"/>
      <c r="X268" s="9"/>
      <c r="AA268" s="9"/>
    </row>
    <row r="269" spans="2:27" ht="15.6" x14ac:dyDescent="0.3">
      <c r="B269" s="18">
        <v>267</v>
      </c>
      <c r="C269" s="40"/>
      <c r="D269" s="19"/>
      <c r="E269" s="43"/>
      <c r="F269" s="19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7">
        <f t="shared" si="12"/>
        <v>0</v>
      </c>
      <c r="R269" s="27"/>
      <c r="S269" s="54"/>
      <c r="X269" s="9"/>
      <c r="AA269" s="9"/>
    </row>
    <row r="270" spans="2:27" ht="15.6" x14ac:dyDescent="0.3">
      <c r="B270" s="18">
        <v>268</v>
      </c>
      <c r="C270" s="40"/>
      <c r="D270" s="19"/>
      <c r="E270" s="43"/>
      <c r="F270" s="19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7">
        <f t="shared" si="12"/>
        <v>0</v>
      </c>
      <c r="R270" s="27"/>
      <c r="S270" s="54"/>
      <c r="X270" s="9"/>
      <c r="AA270" s="9"/>
    </row>
    <row r="271" spans="2:27" ht="15.6" x14ac:dyDescent="0.3">
      <c r="B271" s="18">
        <v>269</v>
      </c>
      <c r="C271" s="40"/>
      <c r="D271" s="19"/>
      <c r="E271" s="43"/>
      <c r="F271" s="19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7">
        <f t="shared" si="12"/>
        <v>0</v>
      </c>
      <c r="R271" s="27"/>
      <c r="S271" s="54"/>
      <c r="X271" s="9"/>
      <c r="AA271" s="9"/>
    </row>
    <row r="272" spans="2:27" ht="15.6" x14ac:dyDescent="0.3">
      <c r="B272" s="18">
        <v>270</v>
      </c>
      <c r="C272" s="40"/>
      <c r="D272" s="19"/>
      <c r="E272" s="43"/>
      <c r="F272" s="19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7">
        <f t="shared" si="12"/>
        <v>0</v>
      </c>
      <c r="R272" s="27"/>
      <c r="S272" s="54"/>
      <c r="X272" s="9"/>
      <c r="AA272" s="9"/>
    </row>
    <row r="273" spans="2:27" ht="15.6" x14ac:dyDescent="0.3">
      <c r="B273" s="18">
        <v>271</v>
      </c>
      <c r="C273" s="40"/>
      <c r="D273" s="19"/>
      <c r="E273" s="43"/>
      <c r="F273" s="19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7">
        <f t="shared" si="12"/>
        <v>0</v>
      </c>
      <c r="R273" s="27"/>
      <c r="S273" s="54"/>
      <c r="X273" s="9"/>
      <c r="AA273" s="9"/>
    </row>
    <row r="274" spans="2:27" ht="15.6" x14ac:dyDescent="0.3">
      <c r="B274" s="18">
        <v>272</v>
      </c>
      <c r="C274" s="40"/>
      <c r="D274" s="19"/>
      <c r="E274" s="43"/>
      <c r="F274" s="19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7">
        <f t="shared" si="12"/>
        <v>0</v>
      </c>
      <c r="R274" s="27"/>
      <c r="S274" s="54"/>
      <c r="X274" s="9"/>
      <c r="AA274" s="9"/>
    </row>
    <row r="275" spans="2:27" ht="15.6" x14ac:dyDescent="0.3">
      <c r="B275" s="18">
        <v>273</v>
      </c>
      <c r="C275" s="40"/>
      <c r="D275" s="19"/>
      <c r="E275" s="43"/>
      <c r="F275" s="19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7">
        <f t="shared" si="12"/>
        <v>0</v>
      </c>
      <c r="R275" s="27"/>
      <c r="S275" s="54"/>
      <c r="X275" s="9"/>
      <c r="AA275" s="9"/>
    </row>
    <row r="276" spans="2:27" ht="15.6" x14ac:dyDescent="0.3">
      <c r="B276" s="18">
        <v>274</v>
      </c>
      <c r="C276" s="40"/>
      <c r="D276" s="19"/>
      <c r="E276" s="43"/>
      <c r="F276" s="19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7">
        <f t="shared" si="12"/>
        <v>0</v>
      </c>
      <c r="R276" s="27"/>
      <c r="S276" s="54"/>
      <c r="X276" s="9"/>
      <c r="AA276" s="9"/>
    </row>
    <row r="277" spans="2:27" ht="15.6" x14ac:dyDescent="0.3">
      <c r="B277" s="18">
        <v>275</v>
      </c>
      <c r="C277" s="40"/>
      <c r="D277" s="19"/>
      <c r="E277" s="43"/>
      <c r="F277" s="19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7">
        <f t="shared" si="12"/>
        <v>0</v>
      </c>
      <c r="R277" s="27"/>
      <c r="S277" s="54"/>
      <c r="X277" s="9"/>
      <c r="AA277" s="9"/>
    </row>
    <row r="278" spans="2:27" ht="15.6" x14ac:dyDescent="0.3">
      <c r="B278" s="18">
        <v>276</v>
      </c>
      <c r="C278" s="40"/>
      <c r="D278" s="19"/>
      <c r="E278" s="43"/>
      <c r="F278" s="19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7">
        <f t="shared" si="12"/>
        <v>0</v>
      </c>
      <c r="R278" s="27"/>
      <c r="S278" s="54"/>
      <c r="X278" s="9"/>
      <c r="AA278" s="9"/>
    </row>
    <row r="279" spans="2:27" ht="15.6" x14ac:dyDescent="0.3">
      <c r="B279" s="18">
        <v>277</v>
      </c>
      <c r="C279" s="40"/>
      <c r="D279" s="19"/>
      <c r="E279" s="43"/>
      <c r="F279" s="19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7">
        <f t="shared" si="12"/>
        <v>0</v>
      </c>
      <c r="R279" s="27"/>
      <c r="S279" s="54"/>
      <c r="X279" s="9"/>
      <c r="AA279" s="9"/>
    </row>
    <row r="280" spans="2:27" ht="15.6" x14ac:dyDescent="0.3">
      <c r="B280" s="18">
        <v>278</v>
      </c>
      <c r="C280" s="40"/>
      <c r="D280" s="19"/>
      <c r="E280" s="43"/>
      <c r="F280" s="19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7">
        <f t="shared" si="12"/>
        <v>0</v>
      </c>
      <c r="R280" s="27"/>
      <c r="S280" s="54"/>
      <c r="X280" s="9"/>
      <c r="AA280" s="9"/>
    </row>
    <row r="281" spans="2:27" ht="15.6" x14ac:dyDescent="0.3">
      <c r="B281" s="18">
        <v>279</v>
      </c>
      <c r="C281" s="40"/>
      <c r="D281" s="19"/>
      <c r="E281" s="43"/>
      <c r="F281" s="19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7">
        <f t="shared" si="12"/>
        <v>0</v>
      </c>
      <c r="R281" s="27"/>
      <c r="S281" s="54"/>
      <c r="X281" s="9"/>
      <c r="AA281" s="9"/>
    </row>
    <row r="282" spans="2:27" ht="15.6" x14ac:dyDescent="0.3">
      <c r="B282" s="18">
        <v>280</v>
      </c>
      <c r="C282" s="40"/>
      <c r="D282" s="19"/>
      <c r="E282" s="43"/>
      <c r="F282" s="19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7">
        <f t="shared" si="12"/>
        <v>0</v>
      </c>
      <c r="R282" s="27"/>
      <c r="S282" s="54"/>
      <c r="X282" s="9"/>
      <c r="AA282" s="9"/>
    </row>
    <row r="283" spans="2:27" ht="15.6" x14ac:dyDescent="0.3">
      <c r="B283" s="18">
        <v>281</v>
      </c>
      <c r="C283" s="40"/>
      <c r="D283" s="19"/>
      <c r="E283" s="43"/>
      <c r="F283" s="19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7">
        <f t="shared" si="12"/>
        <v>0</v>
      </c>
      <c r="R283" s="27"/>
      <c r="S283" s="54"/>
      <c r="X283" s="9"/>
      <c r="AA283" s="9"/>
    </row>
    <row r="284" spans="2:27" ht="15.6" x14ac:dyDescent="0.3">
      <c r="B284" s="18">
        <v>282</v>
      </c>
      <c r="C284" s="40"/>
      <c r="D284" s="19"/>
      <c r="E284" s="43"/>
      <c r="F284" s="19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7">
        <f t="shared" si="12"/>
        <v>0</v>
      </c>
      <c r="R284" s="27"/>
      <c r="S284" s="54"/>
      <c r="X284" s="9"/>
      <c r="AA284" s="9"/>
    </row>
    <row r="285" spans="2:27" ht="15.6" x14ac:dyDescent="0.3">
      <c r="B285" s="18">
        <v>283</v>
      </c>
      <c r="C285" s="40"/>
      <c r="D285" s="19"/>
      <c r="E285" s="43"/>
      <c r="F285" s="19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7">
        <f t="shared" si="12"/>
        <v>0</v>
      </c>
      <c r="R285" s="27"/>
      <c r="S285" s="54"/>
      <c r="X285" s="9"/>
      <c r="AA285" s="9"/>
    </row>
    <row r="286" spans="2:27" ht="15.6" x14ac:dyDescent="0.3">
      <c r="B286" s="18">
        <v>284</v>
      </c>
      <c r="C286" s="40"/>
      <c r="D286" s="19"/>
      <c r="E286" s="43"/>
      <c r="F286" s="19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7">
        <f t="shared" si="12"/>
        <v>0</v>
      </c>
      <c r="R286" s="27"/>
      <c r="S286" s="54"/>
      <c r="X286" s="9"/>
      <c r="AA286" s="9"/>
    </row>
    <row r="287" spans="2:27" ht="15.6" x14ac:dyDescent="0.3">
      <c r="B287" s="18">
        <v>285</v>
      </c>
      <c r="C287" s="40"/>
      <c r="D287" s="19"/>
      <c r="E287" s="43"/>
      <c r="F287" s="19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7">
        <f t="shared" si="12"/>
        <v>0</v>
      </c>
      <c r="R287" s="27"/>
      <c r="S287" s="54"/>
      <c r="X287" s="9"/>
      <c r="AA287" s="9"/>
    </row>
    <row r="288" spans="2:27" ht="15.6" x14ac:dyDescent="0.3">
      <c r="B288" s="18">
        <v>286</v>
      </c>
      <c r="C288" s="40"/>
      <c r="D288" s="19"/>
      <c r="E288" s="43"/>
      <c r="F288" s="19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7">
        <f t="shared" si="12"/>
        <v>0</v>
      </c>
      <c r="R288" s="27"/>
      <c r="S288" s="54"/>
      <c r="X288" s="9"/>
      <c r="AA288" s="9"/>
    </row>
    <row r="289" spans="2:27" ht="15.6" x14ac:dyDescent="0.3">
      <c r="B289" s="18">
        <v>287</v>
      </c>
      <c r="C289" s="40"/>
      <c r="D289" s="19"/>
      <c r="E289" s="43"/>
      <c r="F289" s="19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7">
        <f t="shared" si="12"/>
        <v>0</v>
      </c>
      <c r="R289" s="27"/>
      <c r="S289" s="54"/>
      <c r="X289" s="9"/>
      <c r="AA289" s="9"/>
    </row>
    <row r="290" spans="2:27" ht="15.6" x14ac:dyDescent="0.3">
      <c r="B290" s="18">
        <v>288</v>
      </c>
      <c r="C290" s="40"/>
      <c r="D290" s="19"/>
      <c r="E290" s="43"/>
      <c r="F290" s="19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7">
        <f t="shared" si="12"/>
        <v>0</v>
      </c>
      <c r="R290" s="27"/>
      <c r="S290" s="54"/>
      <c r="X290" s="9"/>
      <c r="AA290" s="9"/>
    </row>
    <row r="291" spans="2:27" ht="15.6" x14ac:dyDescent="0.3">
      <c r="B291" s="18">
        <v>289</v>
      </c>
      <c r="C291" s="40"/>
      <c r="D291" s="19"/>
      <c r="E291" s="43"/>
      <c r="F291" s="19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7">
        <f t="shared" si="12"/>
        <v>0</v>
      </c>
      <c r="R291" s="27"/>
      <c r="S291" s="54"/>
      <c r="X291" s="9"/>
      <c r="AA291" s="9"/>
    </row>
    <row r="292" spans="2:27" ht="15.6" x14ac:dyDescent="0.3">
      <c r="B292" s="18">
        <v>290</v>
      </c>
      <c r="C292" s="40"/>
      <c r="D292" s="19"/>
      <c r="E292" s="43"/>
      <c r="F292" s="19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7">
        <f t="shared" si="12"/>
        <v>0</v>
      </c>
      <c r="R292" s="27"/>
      <c r="S292" s="54"/>
      <c r="X292" s="9"/>
      <c r="AA292" s="9"/>
    </row>
    <row r="293" spans="2:27" ht="15.6" x14ac:dyDescent="0.3">
      <c r="B293" s="18">
        <v>291</v>
      </c>
      <c r="C293" s="40"/>
      <c r="D293" s="19"/>
      <c r="E293" s="43"/>
      <c r="F293" s="19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7">
        <f t="shared" si="12"/>
        <v>0</v>
      </c>
      <c r="R293" s="27"/>
      <c r="S293" s="54"/>
      <c r="X293" s="9"/>
      <c r="AA293" s="9"/>
    </row>
    <row r="294" spans="2:27" ht="15.6" x14ac:dyDescent="0.3">
      <c r="B294" s="18">
        <v>292</v>
      </c>
      <c r="C294" s="40"/>
      <c r="D294" s="19"/>
      <c r="E294" s="43"/>
      <c r="F294" s="19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7">
        <f t="shared" si="12"/>
        <v>0</v>
      </c>
      <c r="R294" s="27"/>
      <c r="S294" s="54"/>
      <c r="X294" s="9"/>
      <c r="AA294" s="9"/>
    </row>
    <row r="295" spans="2:27" ht="15.6" x14ac:dyDescent="0.3">
      <c r="B295" s="18">
        <v>293</v>
      </c>
      <c r="C295" s="40"/>
      <c r="D295" s="19"/>
      <c r="E295" s="43"/>
      <c r="F295" s="19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7">
        <f t="shared" si="12"/>
        <v>0</v>
      </c>
      <c r="R295" s="27"/>
      <c r="S295" s="54"/>
      <c r="X295" s="9"/>
      <c r="AA295" s="9"/>
    </row>
    <row r="296" spans="2:27" ht="15.6" x14ac:dyDescent="0.3">
      <c r="B296" s="18">
        <v>294</v>
      </c>
      <c r="C296" s="40"/>
      <c r="D296" s="19"/>
      <c r="E296" s="43"/>
      <c r="F296" s="19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7">
        <f t="shared" si="12"/>
        <v>0</v>
      </c>
      <c r="R296" s="27"/>
      <c r="S296" s="54"/>
      <c r="X296" s="9"/>
      <c r="AA296" s="9"/>
    </row>
    <row r="297" spans="2:27" ht="15.6" x14ac:dyDescent="0.3">
      <c r="B297" s="18">
        <v>295</v>
      </c>
      <c r="C297" s="40"/>
      <c r="D297" s="19"/>
      <c r="E297" s="43"/>
      <c r="F297" s="19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7">
        <f t="shared" si="12"/>
        <v>0</v>
      </c>
      <c r="R297" s="27"/>
      <c r="S297" s="54"/>
      <c r="X297" s="9"/>
      <c r="AA297" s="9"/>
    </row>
    <row r="298" spans="2:27" ht="15.6" x14ac:dyDescent="0.3">
      <c r="B298" s="18">
        <v>296</v>
      </c>
      <c r="C298" s="40"/>
      <c r="D298" s="19"/>
      <c r="E298" s="43"/>
      <c r="F298" s="19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7">
        <f t="shared" si="12"/>
        <v>0</v>
      </c>
      <c r="R298" s="27"/>
      <c r="S298" s="54"/>
      <c r="X298" s="9"/>
      <c r="AA298" s="9"/>
    </row>
    <row r="299" spans="2:27" ht="15.6" x14ac:dyDescent="0.3">
      <c r="B299" s="18">
        <v>297</v>
      </c>
      <c r="C299" s="40"/>
      <c r="D299" s="19"/>
      <c r="E299" s="43"/>
      <c r="F299" s="19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7">
        <f t="shared" si="12"/>
        <v>0</v>
      </c>
      <c r="R299" s="27"/>
      <c r="S299" s="54"/>
      <c r="X299" s="9"/>
      <c r="AA299" s="9"/>
    </row>
    <row r="300" spans="2:27" ht="15.6" x14ac:dyDescent="0.3">
      <c r="B300" s="18">
        <v>298</v>
      </c>
      <c r="C300" s="40"/>
      <c r="D300" s="19"/>
      <c r="E300" s="43"/>
      <c r="F300" s="19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7">
        <f t="shared" si="12"/>
        <v>0</v>
      </c>
      <c r="R300" s="27"/>
      <c r="S300" s="54"/>
      <c r="X300" s="9"/>
      <c r="AA300" s="9"/>
    </row>
    <row r="301" spans="2:27" ht="15.6" x14ac:dyDescent="0.3">
      <c r="B301" s="18">
        <v>299</v>
      </c>
      <c r="C301" s="40"/>
      <c r="D301" s="19"/>
      <c r="E301" s="43"/>
      <c r="F301" s="19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7">
        <f t="shared" si="12"/>
        <v>0</v>
      </c>
      <c r="R301" s="27"/>
      <c r="S301" s="54"/>
      <c r="X301" s="9"/>
      <c r="AA301" s="9"/>
    </row>
    <row r="302" spans="2:27" ht="15.6" x14ac:dyDescent="0.3">
      <c r="B302" s="18">
        <v>300</v>
      </c>
      <c r="C302" s="40"/>
      <c r="D302" s="19"/>
      <c r="E302" s="43"/>
      <c r="F302" s="19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7">
        <f t="shared" si="12"/>
        <v>0</v>
      </c>
      <c r="R302" s="27"/>
      <c r="S302" s="54"/>
      <c r="X302" s="9"/>
      <c r="AA302" s="9"/>
    </row>
    <row r="303" spans="2:27" ht="15.6" x14ac:dyDescent="0.3">
      <c r="B303" s="18">
        <v>301</v>
      </c>
      <c r="C303" s="40"/>
      <c r="D303" s="19"/>
      <c r="E303" s="43"/>
      <c r="F303" s="19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7">
        <f t="shared" si="12"/>
        <v>0</v>
      </c>
      <c r="R303" s="27"/>
      <c r="S303" s="54"/>
      <c r="X303" s="9"/>
      <c r="AA303" s="9"/>
    </row>
    <row r="304" spans="2:27" ht="15.6" x14ac:dyDescent="0.3">
      <c r="B304" s="18">
        <v>302</v>
      </c>
      <c r="C304" s="40"/>
      <c r="D304" s="19"/>
      <c r="E304" s="43"/>
      <c r="F304" s="19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7">
        <f t="shared" si="12"/>
        <v>0</v>
      </c>
      <c r="R304" s="27"/>
      <c r="S304" s="54"/>
      <c r="X304" s="9"/>
      <c r="AA304" s="9"/>
    </row>
    <row r="305" spans="2:27" ht="15.6" x14ac:dyDescent="0.3">
      <c r="B305" s="18">
        <v>303</v>
      </c>
      <c r="C305" s="40"/>
      <c r="D305" s="19"/>
      <c r="E305" s="43"/>
      <c r="F305" s="19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7">
        <f t="shared" si="12"/>
        <v>0</v>
      </c>
      <c r="R305" s="27"/>
      <c r="S305" s="54"/>
      <c r="X305" s="9"/>
      <c r="AA305" s="9"/>
    </row>
    <row r="306" spans="2:27" ht="15.6" x14ac:dyDescent="0.3">
      <c r="B306" s="18">
        <v>304</v>
      </c>
      <c r="C306" s="40"/>
      <c r="D306" s="19"/>
      <c r="E306" s="43"/>
      <c r="F306" s="19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7">
        <f t="shared" si="12"/>
        <v>0</v>
      </c>
      <c r="R306" s="27"/>
      <c r="S306" s="54"/>
      <c r="X306" s="9"/>
      <c r="AA306" s="9"/>
    </row>
    <row r="307" spans="2:27" ht="15.6" x14ac:dyDescent="0.3">
      <c r="B307" s="18">
        <v>305</v>
      </c>
      <c r="C307" s="40"/>
      <c r="D307" s="19"/>
      <c r="E307" s="43"/>
      <c r="F307" s="19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7">
        <f t="shared" si="12"/>
        <v>0</v>
      </c>
      <c r="R307" s="27"/>
      <c r="S307" s="54"/>
      <c r="X307" s="9"/>
      <c r="AA307" s="9"/>
    </row>
    <row r="308" spans="2:27" ht="15.6" x14ac:dyDescent="0.3">
      <c r="B308" s="18">
        <v>306</v>
      </c>
      <c r="C308" s="40"/>
      <c r="D308" s="19"/>
      <c r="E308" s="43"/>
      <c r="F308" s="19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7">
        <f t="shared" si="12"/>
        <v>0</v>
      </c>
      <c r="R308" s="27"/>
      <c r="S308" s="54"/>
      <c r="X308" s="9"/>
      <c r="AA308" s="9"/>
    </row>
    <row r="309" spans="2:27" ht="15.6" x14ac:dyDescent="0.3">
      <c r="B309" s="18">
        <v>307</v>
      </c>
      <c r="C309" s="40"/>
      <c r="D309" s="19"/>
      <c r="E309" s="43"/>
      <c r="F309" s="19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7">
        <f t="shared" si="12"/>
        <v>0</v>
      </c>
      <c r="R309" s="27"/>
      <c r="S309" s="54"/>
      <c r="X309" s="9"/>
      <c r="AA309" s="9"/>
    </row>
    <row r="310" spans="2:27" ht="15.6" x14ac:dyDescent="0.3">
      <c r="B310" s="18">
        <v>308</v>
      </c>
      <c r="C310" s="40"/>
      <c r="D310" s="19"/>
      <c r="E310" s="43"/>
      <c r="F310" s="19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7">
        <f t="shared" si="12"/>
        <v>0</v>
      </c>
      <c r="R310" s="27"/>
      <c r="S310" s="54"/>
      <c r="X310" s="9"/>
      <c r="AA310" s="9"/>
    </row>
    <row r="311" spans="2:27" ht="15.6" x14ac:dyDescent="0.3">
      <c r="B311" s="18">
        <v>309</v>
      </c>
      <c r="C311" s="40"/>
      <c r="D311" s="19"/>
      <c r="E311" s="43"/>
      <c r="F311" s="19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7">
        <f t="shared" si="12"/>
        <v>0</v>
      </c>
      <c r="R311" s="27"/>
      <c r="S311" s="54"/>
      <c r="X311" s="9"/>
      <c r="AA311" s="9"/>
    </row>
    <row r="312" spans="2:27" ht="15.6" x14ac:dyDescent="0.3">
      <c r="B312" s="18">
        <v>310</v>
      </c>
      <c r="C312" s="40"/>
      <c r="D312" s="19"/>
      <c r="E312" s="43"/>
      <c r="F312" s="19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7">
        <f t="shared" si="12"/>
        <v>0</v>
      </c>
      <c r="R312" s="27"/>
      <c r="S312" s="54"/>
      <c r="X312" s="9"/>
      <c r="AA312" s="9"/>
    </row>
    <row r="313" spans="2:27" ht="15.6" x14ac:dyDescent="0.3">
      <c r="B313" s="18">
        <v>311</v>
      </c>
      <c r="C313" s="40"/>
      <c r="D313" s="19"/>
      <c r="E313" s="43"/>
      <c r="F313" s="19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7">
        <f t="shared" si="12"/>
        <v>0</v>
      </c>
      <c r="R313" s="27"/>
      <c r="S313" s="54"/>
      <c r="X313" s="9"/>
      <c r="AA313" s="9"/>
    </row>
    <row r="314" spans="2:27" ht="15.6" x14ac:dyDescent="0.3">
      <c r="B314" s="18">
        <v>312</v>
      </c>
      <c r="C314" s="40"/>
      <c r="D314" s="19"/>
      <c r="E314" s="43"/>
      <c r="F314" s="19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7">
        <f t="shared" si="12"/>
        <v>0</v>
      </c>
      <c r="R314" s="27"/>
      <c r="S314" s="54"/>
      <c r="X314" s="9"/>
      <c r="AA314" s="9"/>
    </row>
    <row r="315" spans="2:27" ht="15.6" x14ac:dyDescent="0.3">
      <c r="B315" s="18">
        <v>313</v>
      </c>
      <c r="C315" s="40"/>
      <c r="D315" s="19"/>
      <c r="E315" s="43"/>
      <c r="F315" s="19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7">
        <f t="shared" si="12"/>
        <v>0</v>
      </c>
      <c r="R315" s="27"/>
      <c r="S315" s="54"/>
      <c r="X315" s="9"/>
      <c r="AA315" s="9"/>
    </row>
    <row r="316" spans="2:27" ht="15.6" x14ac:dyDescent="0.3">
      <c r="B316" s="18">
        <v>314</v>
      </c>
      <c r="C316" s="40"/>
      <c r="D316" s="19"/>
      <c r="E316" s="43"/>
      <c r="F316" s="19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7">
        <f t="shared" si="12"/>
        <v>0</v>
      </c>
      <c r="R316" s="27"/>
      <c r="S316" s="54"/>
      <c r="X316" s="9"/>
      <c r="AA316" s="9"/>
    </row>
    <row r="317" spans="2:27" ht="15.6" x14ac:dyDescent="0.3">
      <c r="B317" s="18">
        <v>315</v>
      </c>
      <c r="C317" s="40"/>
      <c r="D317" s="19"/>
      <c r="E317" s="43"/>
      <c r="F317" s="19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7">
        <f t="shared" si="12"/>
        <v>0</v>
      </c>
      <c r="R317" s="27"/>
      <c r="S317" s="54"/>
      <c r="X317" s="9"/>
      <c r="AA317" s="9"/>
    </row>
    <row r="318" spans="2:27" ht="15.6" x14ac:dyDescent="0.3">
      <c r="B318" s="18">
        <v>316</v>
      </c>
      <c r="C318" s="40"/>
      <c r="D318" s="19"/>
      <c r="E318" s="43"/>
      <c r="F318" s="19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7">
        <f t="shared" si="12"/>
        <v>0</v>
      </c>
      <c r="R318" s="27"/>
      <c r="S318" s="54"/>
      <c r="X318" s="9"/>
      <c r="AA318" s="9"/>
    </row>
    <row r="319" spans="2:27" ht="15.6" x14ac:dyDescent="0.3">
      <c r="B319" s="18">
        <v>317</v>
      </c>
      <c r="C319" s="40"/>
      <c r="D319" s="19"/>
      <c r="E319" s="43"/>
      <c r="F319" s="19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7">
        <f t="shared" si="12"/>
        <v>0</v>
      </c>
      <c r="R319" s="27"/>
      <c r="S319" s="54"/>
      <c r="X319" s="9"/>
      <c r="AA319" s="9"/>
    </row>
    <row r="320" spans="2:27" ht="15.6" x14ac:dyDescent="0.3">
      <c r="B320" s="18">
        <v>318</v>
      </c>
      <c r="C320" s="40"/>
      <c r="D320" s="19"/>
      <c r="E320" s="43"/>
      <c r="F320" s="19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7">
        <f t="shared" si="12"/>
        <v>0</v>
      </c>
      <c r="R320" s="27"/>
      <c r="S320" s="54"/>
      <c r="X320" s="9"/>
      <c r="AA320" s="9"/>
    </row>
    <row r="321" spans="2:27" ht="15.6" x14ac:dyDescent="0.3">
      <c r="B321" s="18">
        <v>319</v>
      </c>
      <c r="C321" s="40"/>
      <c r="D321" s="19"/>
      <c r="E321" s="43"/>
      <c r="F321" s="19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7">
        <f t="shared" si="12"/>
        <v>0</v>
      </c>
      <c r="R321" s="27"/>
      <c r="S321" s="54"/>
      <c r="X321" s="9"/>
      <c r="AA321" s="9"/>
    </row>
    <row r="322" spans="2:27" ht="15.6" x14ac:dyDescent="0.3">
      <c r="B322" s="18">
        <v>320</v>
      </c>
      <c r="C322" s="40"/>
      <c r="D322" s="19"/>
      <c r="E322" s="43"/>
      <c r="F322" s="19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7">
        <f t="shared" si="12"/>
        <v>0</v>
      </c>
      <c r="R322" s="27"/>
      <c r="S322" s="54"/>
      <c r="X322" s="9"/>
      <c r="AA322" s="9"/>
    </row>
    <row r="323" spans="2:27" ht="15.6" x14ac:dyDescent="0.3">
      <c r="B323" s="18">
        <v>321</v>
      </c>
      <c r="C323" s="40"/>
      <c r="D323" s="19"/>
      <c r="E323" s="43"/>
      <c r="F323" s="19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7">
        <f t="shared" ref="Q323:Q386" si="13">SUM(G323:P323)</f>
        <v>0</v>
      </c>
      <c r="R323" s="27"/>
      <c r="S323" s="54"/>
      <c r="X323" s="9"/>
      <c r="AA323" s="9"/>
    </row>
    <row r="324" spans="2:27" ht="15.6" x14ac:dyDescent="0.3">
      <c r="B324" s="18">
        <v>322</v>
      </c>
      <c r="C324" s="40"/>
      <c r="D324" s="19"/>
      <c r="E324" s="43"/>
      <c r="F324" s="19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7">
        <f t="shared" si="13"/>
        <v>0</v>
      </c>
      <c r="R324" s="27"/>
      <c r="S324" s="54"/>
      <c r="X324" s="9"/>
      <c r="AA324" s="9"/>
    </row>
    <row r="325" spans="2:27" ht="15.6" x14ac:dyDescent="0.3">
      <c r="B325" s="18">
        <v>323</v>
      </c>
      <c r="C325" s="40"/>
      <c r="D325" s="19"/>
      <c r="E325" s="43"/>
      <c r="F325" s="19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7">
        <f t="shared" si="13"/>
        <v>0</v>
      </c>
      <c r="R325" s="27"/>
      <c r="S325" s="54"/>
      <c r="X325" s="9"/>
      <c r="AA325" s="9"/>
    </row>
    <row r="326" spans="2:27" ht="15.6" x14ac:dyDescent="0.3">
      <c r="B326" s="18">
        <v>324</v>
      </c>
      <c r="C326" s="40"/>
      <c r="D326" s="19"/>
      <c r="E326" s="43"/>
      <c r="F326" s="19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7">
        <f t="shared" si="13"/>
        <v>0</v>
      </c>
      <c r="R326" s="27"/>
      <c r="S326" s="54"/>
      <c r="X326" s="9"/>
      <c r="AA326" s="9"/>
    </row>
    <row r="327" spans="2:27" ht="15.6" x14ac:dyDescent="0.3">
      <c r="B327" s="18">
        <v>325</v>
      </c>
      <c r="C327" s="40"/>
      <c r="D327" s="19"/>
      <c r="E327" s="43"/>
      <c r="F327" s="19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7">
        <f t="shared" si="13"/>
        <v>0</v>
      </c>
      <c r="R327" s="27"/>
      <c r="S327" s="54"/>
      <c r="X327" s="9"/>
      <c r="AA327" s="9"/>
    </row>
    <row r="328" spans="2:27" ht="15.6" x14ac:dyDescent="0.3">
      <c r="B328" s="18">
        <v>326</v>
      </c>
      <c r="C328" s="40"/>
      <c r="D328" s="19"/>
      <c r="E328" s="43"/>
      <c r="F328" s="19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7">
        <f t="shared" si="13"/>
        <v>0</v>
      </c>
      <c r="R328" s="27"/>
      <c r="S328" s="54"/>
      <c r="X328" s="9"/>
      <c r="AA328" s="9"/>
    </row>
    <row r="329" spans="2:27" ht="15.6" x14ac:dyDescent="0.3">
      <c r="B329" s="18">
        <v>327</v>
      </c>
      <c r="C329" s="40"/>
      <c r="D329" s="19"/>
      <c r="E329" s="43"/>
      <c r="F329" s="19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7">
        <f t="shared" si="13"/>
        <v>0</v>
      </c>
      <c r="R329" s="27"/>
      <c r="S329" s="54"/>
      <c r="X329" s="9"/>
      <c r="AA329" s="9"/>
    </row>
    <row r="330" spans="2:27" ht="15.6" x14ac:dyDescent="0.3">
      <c r="B330" s="18">
        <v>328</v>
      </c>
      <c r="C330" s="40"/>
      <c r="D330" s="19"/>
      <c r="E330" s="43"/>
      <c r="F330" s="19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7">
        <f t="shared" si="13"/>
        <v>0</v>
      </c>
      <c r="R330" s="27"/>
      <c r="S330" s="54"/>
      <c r="X330" s="9"/>
      <c r="AA330" s="9"/>
    </row>
    <row r="331" spans="2:27" ht="15.6" x14ac:dyDescent="0.3">
      <c r="B331" s="18">
        <v>329</v>
      </c>
      <c r="C331" s="40"/>
      <c r="D331" s="19"/>
      <c r="E331" s="43"/>
      <c r="F331" s="19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7">
        <f t="shared" si="13"/>
        <v>0</v>
      </c>
      <c r="R331" s="27"/>
      <c r="S331" s="54"/>
      <c r="X331" s="9"/>
      <c r="AA331" s="9"/>
    </row>
    <row r="332" spans="2:27" ht="15.6" x14ac:dyDescent="0.3">
      <c r="B332" s="18">
        <v>330</v>
      </c>
      <c r="C332" s="40"/>
      <c r="D332" s="19"/>
      <c r="E332" s="43"/>
      <c r="F332" s="19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7">
        <f t="shared" si="13"/>
        <v>0</v>
      </c>
      <c r="R332" s="27"/>
      <c r="S332" s="54"/>
      <c r="X332" s="9"/>
      <c r="AA332" s="9"/>
    </row>
    <row r="333" spans="2:27" ht="15.6" x14ac:dyDescent="0.3">
      <c r="B333" s="18">
        <v>331</v>
      </c>
      <c r="C333" s="40"/>
      <c r="D333" s="19"/>
      <c r="E333" s="43"/>
      <c r="F333" s="19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7">
        <f t="shared" si="13"/>
        <v>0</v>
      </c>
      <c r="R333" s="27"/>
      <c r="S333" s="54"/>
      <c r="X333" s="9"/>
      <c r="AA333" s="9"/>
    </row>
    <row r="334" spans="2:27" ht="15.6" x14ac:dyDescent="0.3">
      <c r="B334" s="18">
        <v>332</v>
      </c>
      <c r="C334" s="40"/>
      <c r="D334" s="19"/>
      <c r="E334" s="43"/>
      <c r="F334" s="19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7">
        <f t="shared" si="13"/>
        <v>0</v>
      </c>
      <c r="R334" s="27"/>
      <c r="S334" s="54"/>
      <c r="X334" s="9"/>
      <c r="AA334" s="9"/>
    </row>
    <row r="335" spans="2:27" ht="15.6" x14ac:dyDescent="0.3">
      <c r="B335" s="18">
        <v>333</v>
      </c>
      <c r="C335" s="40"/>
      <c r="D335" s="19"/>
      <c r="E335" s="43"/>
      <c r="F335" s="19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7">
        <f t="shared" si="13"/>
        <v>0</v>
      </c>
      <c r="R335" s="27"/>
      <c r="S335" s="54"/>
      <c r="X335" s="9"/>
      <c r="AA335" s="9"/>
    </row>
    <row r="336" spans="2:27" ht="15.6" x14ac:dyDescent="0.3">
      <c r="B336" s="18">
        <v>334</v>
      </c>
      <c r="C336" s="40"/>
      <c r="D336" s="19"/>
      <c r="E336" s="43"/>
      <c r="F336" s="19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7">
        <f t="shared" si="13"/>
        <v>0</v>
      </c>
      <c r="R336" s="27"/>
      <c r="S336" s="54"/>
      <c r="X336" s="9"/>
      <c r="AA336" s="9"/>
    </row>
    <row r="337" spans="2:27" ht="15.6" x14ac:dyDescent="0.3">
      <c r="B337" s="18">
        <v>335</v>
      </c>
      <c r="C337" s="40"/>
      <c r="D337" s="19"/>
      <c r="E337" s="43"/>
      <c r="F337" s="19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7">
        <f t="shared" si="13"/>
        <v>0</v>
      </c>
      <c r="R337" s="27"/>
      <c r="S337" s="54"/>
      <c r="X337" s="9"/>
      <c r="AA337" s="9"/>
    </row>
    <row r="338" spans="2:27" ht="15.6" x14ac:dyDescent="0.3">
      <c r="B338" s="18">
        <v>336</v>
      </c>
      <c r="C338" s="40"/>
      <c r="D338" s="19"/>
      <c r="E338" s="43"/>
      <c r="F338" s="19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7">
        <f t="shared" si="13"/>
        <v>0</v>
      </c>
      <c r="R338" s="27"/>
      <c r="S338" s="54"/>
      <c r="X338" s="9"/>
      <c r="AA338" s="9"/>
    </row>
    <row r="339" spans="2:27" ht="15.6" x14ac:dyDescent="0.3">
      <c r="B339" s="18">
        <v>337</v>
      </c>
      <c r="C339" s="40"/>
      <c r="D339" s="19"/>
      <c r="E339" s="43"/>
      <c r="F339" s="19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7">
        <f t="shared" si="13"/>
        <v>0</v>
      </c>
      <c r="R339" s="27"/>
      <c r="S339" s="54"/>
      <c r="X339" s="9"/>
      <c r="AA339" s="9"/>
    </row>
    <row r="340" spans="2:27" ht="15.6" x14ac:dyDescent="0.3">
      <c r="B340" s="18">
        <v>338</v>
      </c>
      <c r="C340" s="40"/>
      <c r="D340" s="19"/>
      <c r="E340" s="43"/>
      <c r="F340" s="19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7">
        <f t="shared" si="13"/>
        <v>0</v>
      </c>
      <c r="R340" s="27"/>
      <c r="S340" s="54"/>
      <c r="X340" s="9"/>
      <c r="AA340" s="9"/>
    </row>
    <row r="341" spans="2:27" ht="15.6" x14ac:dyDescent="0.3">
      <c r="B341" s="18">
        <v>339</v>
      </c>
      <c r="C341" s="40"/>
      <c r="D341" s="19"/>
      <c r="E341" s="43"/>
      <c r="F341" s="19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7">
        <f t="shared" si="13"/>
        <v>0</v>
      </c>
      <c r="R341" s="27"/>
      <c r="S341" s="54"/>
      <c r="X341" s="9"/>
      <c r="AA341" s="9"/>
    </row>
    <row r="342" spans="2:27" ht="15.6" x14ac:dyDescent="0.3">
      <c r="B342" s="18">
        <v>340</v>
      </c>
      <c r="C342" s="40"/>
      <c r="D342" s="19"/>
      <c r="E342" s="43"/>
      <c r="F342" s="19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7">
        <f t="shared" si="13"/>
        <v>0</v>
      </c>
      <c r="R342" s="27"/>
      <c r="S342" s="54"/>
      <c r="X342" s="9"/>
      <c r="AA342" s="9"/>
    </row>
    <row r="343" spans="2:27" ht="15.6" x14ac:dyDescent="0.3">
      <c r="B343" s="18">
        <v>341</v>
      </c>
      <c r="C343" s="40"/>
      <c r="D343" s="19"/>
      <c r="E343" s="43"/>
      <c r="F343" s="19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7">
        <f t="shared" si="13"/>
        <v>0</v>
      </c>
      <c r="R343" s="27"/>
      <c r="S343" s="54"/>
      <c r="X343" s="9"/>
      <c r="AA343" s="9"/>
    </row>
    <row r="344" spans="2:27" ht="15.6" x14ac:dyDescent="0.3">
      <c r="B344" s="18">
        <v>342</v>
      </c>
      <c r="C344" s="40"/>
      <c r="D344" s="19"/>
      <c r="E344" s="43"/>
      <c r="F344" s="19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7">
        <f t="shared" si="13"/>
        <v>0</v>
      </c>
      <c r="R344" s="27"/>
      <c r="S344" s="54"/>
      <c r="X344" s="9"/>
      <c r="AA344" s="9"/>
    </row>
    <row r="345" spans="2:27" ht="15.6" x14ac:dyDescent="0.3">
      <c r="B345" s="18">
        <v>343</v>
      </c>
      <c r="C345" s="40"/>
      <c r="D345" s="19"/>
      <c r="E345" s="43"/>
      <c r="F345" s="19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7">
        <f t="shared" si="13"/>
        <v>0</v>
      </c>
      <c r="R345" s="27"/>
      <c r="S345" s="54"/>
      <c r="X345" s="9"/>
      <c r="AA345" s="9"/>
    </row>
    <row r="346" spans="2:27" ht="15.6" x14ac:dyDescent="0.3">
      <c r="B346" s="18">
        <v>344</v>
      </c>
      <c r="C346" s="40"/>
      <c r="D346" s="19"/>
      <c r="E346" s="43"/>
      <c r="F346" s="19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7">
        <f t="shared" si="13"/>
        <v>0</v>
      </c>
      <c r="R346" s="27"/>
      <c r="S346" s="54"/>
      <c r="X346" s="9"/>
      <c r="AA346" s="9"/>
    </row>
    <row r="347" spans="2:27" ht="15.6" x14ac:dyDescent="0.3">
      <c r="B347" s="18">
        <v>345</v>
      </c>
      <c r="C347" s="40"/>
      <c r="D347" s="19"/>
      <c r="E347" s="43"/>
      <c r="F347" s="19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7">
        <f t="shared" si="13"/>
        <v>0</v>
      </c>
      <c r="R347" s="27"/>
      <c r="S347" s="54"/>
      <c r="X347" s="9"/>
      <c r="AA347" s="9"/>
    </row>
    <row r="348" spans="2:27" ht="15.6" x14ac:dyDescent="0.3">
      <c r="B348" s="18">
        <v>346</v>
      </c>
      <c r="C348" s="40"/>
      <c r="D348" s="19"/>
      <c r="E348" s="43"/>
      <c r="F348" s="19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7">
        <f t="shared" si="13"/>
        <v>0</v>
      </c>
      <c r="R348" s="27"/>
      <c r="S348" s="54"/>
      <c r="X348" s="9"/>
      <c r="AA348" s="9"/>
    </row>
    <row r="349" spans="2:27" ht="15.6" x14ac:dyDescent="0.3">
      <c r="B349" s="18">
        <v>347</v>
      </c>
      <c r="C349" s="40"/>
      <c r="D349" s="19"/>
      <c r="E349" s="43"/>
      <c r="F349" s="19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7">
        <f t="shared" si="13"/>
        <v>0</v>
      </c>
      <c r="R349" s="27"/>
      <c r="S349" s="54"/>
      <c r="X349" s="9"/>
      <c r="AA349" s="9"/>
    </row>
    <row r="350" spans="2:27" ht="15.6" x14ac:dyDescent="0.3">
      <c r="B350" s="18">
        <v>348</v>
      </c>
      <c r="C350" s="40"/>
      <c r="D350" s="19"/>
      <c r="E350" s="43"/>
      <c r="F350" s="19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7">
        <f t="shared" si="13"/>
        <v>0</v>
      </c>
      <c r="R350" s="27"/>
      <c r="S350" s="54"/>
      <c r="X350" s="9"/>
      <c r="AA350" s="9"/>
    </row>
    <row r="351" spans="2:27" ht="15.6" x14ac:dyDescent="0.3">
      <c r="B351" s="18">
        <v>349</v>
      </c>
      <c r="C351" s="40"/>
      <c r="D351" s="19"/>
      <c r="E351" s="43"/>
      <c r="F351" s="19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7">
        <f t="shared" si="13"/>
        <v>0</v>
      </c>
      <c r="R351" s="27"/>
      <c r="S351" s="54"/>
      <c r="X351" s="9"/>
      <c r="AA351" s="9"/>
    </row>
    <row r="352" spans="2:27" ht="15.6" x14ac:dyDescent="0.3">
      <c r="B352" s="18">
        <v>350</v>
      </c>
      <c r="C352" s="40"/>
      <c r="D352" s="19"/>
      <c r="E352" s="43"/>
      <c r="F352" s="19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7">
        <f t="shared" si="13"/>
        <v>0</v>
      </c>
      <c r="R352" s="27"/>
      <c r="S352" s="54"/>
      <c r="X352" s="9"/>
      <c r="AA352" s="9"/>
    </row>
    <row r="353" spans="2:27" ht="15.6" x14ac:dyDescent="0.3">
      <c r="B353" s="18">
        <v>351</v>
      </c>
      <c r="C353" s="40"/>
      <c r="D353" s="19"/>
      <c r="E353" s="43"/>
      <c r="F353" s="19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7">
        <f t="shared" si="13"/>
        <v>0</v>
      </c>
      <c r="R353" s="27"/>
      <c r="S353" s="54"/>
      <c r="X353" s="9"/>
      <c r="AA353" s="9"/>
    </row>
    <row r="354" spans="2:27" ht="15.6" x14ac:dyDescent="0.3">
      <c r="B354" s="18">
        <v>352</v>
      </c>
      <c r="C354" s="40"/>
      <c r="D354" s="19"/>
      <c r="E354" s="43"/>
      <c r="F354" s="19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7">
        <f t="shared" si="13"/>
        <v>0</v>
      </c>
      <c r="R354" s="27"/>
      <c r="S354" s="54"/>
      <c r="X354" s="9"/>
      <c r="AA354" s="9"/>
    </row>
    <row r="355" spans="2:27" ht="15.6" x14ac:dyDescent="0.3">
      <c r="B355" s="18">
        <v>353</v>
      </c>
      <c r="C355" s="40"/>
      <c r="D355" s="19"/>
      <c r="E355" s="43"/>
      <c r="F355" s="19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7">
        <f t="shared" si="13"/>
        <v>0</v>
      </c>
      <c r="R355" s="27"/>
      <c r="S355" s="54"/>
      <c r="X355" s="9"/>
      <c r="AA355" s="9"/>
    </row>
    <row r="356" spans="2:27" ht="15.6" x14ac:dyDescent="0.3">
      <c r="B356" s="18">
        <v>354</v>
      </c>
      <c r="C356" s="40"/>
      <c r="D356" s="19"/>
      <c r="E356" s="43"/>
      <c r="F356" s="19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7">
        <f t="shared" si="13"/>
        <v>0</v>
      </c>
      <c r="R356" s="27"/>
      <c r="S356" s="54"/>
      <c r="X356" s="9"/>
      <c r="AA356" s="9"/>
    </row>
    <row r="357" spans="2:27" ht="15.6" x14ac:dyDescent="0.3">
      <c r="B357" s="18">
        <v>355</v>
      </c>
      <c r="C357" s="40"/>
      <c r="D357" s="19"/>
      <c r="E357" s="43"/>
      <c r="F357" s="19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7">
        <f t="shared" si="13"/>
        <v>0</v>
      </c>
      <c r="R357" s="27"/>
      <c r="S357" s="54"/>
      <c r="X357" s="9"/>
      <c r="AA357" s="9"/>
    </row>
    <row r="358" spans="2:27" ht="15.6" x14ac:dyDescent="0.3">
      <c r="B358" s="18">
        <v>356</v>
      </c>
      <c r="C358" s="40"/>
      <c r="D358" s="19"/>
      <c r="E358" s="43"/>
      <c r="F358" s="19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7">
        <f t="shared" si="13"/>
        <v>0</v>
      </c>
      <c r="R358" s="27"/>
      <c r="S358" s="54"/>
      <c r="X358" s="9"/>
      <c r="AA358" s="9"/>
    </row>
    <row r="359" spans="2:27" ht="15.6" x14ac:dyDescent="0.3">
      <c r="B359" s="18">
        <v>357</v>
      </c>
      <c r="C359" s="40"/>
      <c r="D359" s="19"/>
      <c r="E359" s="43"/>
      <c r="F359" s="19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7">
        <f t="shared" si="13"/>
        <v>0</v>
      </c>
      <c r="R359" s="27"/>
      <c r="S359" s="54"/>
      <c r="X359" s="9"/>
      <c r="AA359" s="9"/>
    </row>
    <row r="360" spans="2:27" ht="15.6" x14ac:dyDescent="0.3">
      <c r="B360" s="18">
        <v>358</v>
      </c>
      <c r="C360" s="40"/>
      <c r="D360" s="19"/>
      <c r="E360" s="43"/>
      <c r="F360" s="19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7">
        <f t="shared" si="13"/>
        <v>0</v>
      </c>
      <c r="R360" s="27"/>
      <c r="S360" s="54"/>
      <c r="X360" s="9"/>
      <c r="AA360" s="9"/>
    </row>
    <row r="361" spans="2:27" ht="15.6" x14ac:dyDescent="0.3">
      <c r="B361" s="18">
        <v>359</v>
      </c>
      <c r="C361" s="40"/>
      <c r="D361" s="19"/>
      <c r="E361" s="43"/>
      <c r="F361" s="19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7">
        <f t="shared" si="13"/>
        <v>0</v>
      </c>
      <c r="R361" s="27"/>
      <c r="S361" s="54"/>
      <c r="X361" s="9"/>
      <c r="AA361" s="9"/>
    </row>
    <row r="362" spans="2:27" ht="15.6" x14ac:dyDescent="0.3">
      <c r="B362" s="18">
        <v>360</v>
      </c>
      <c r="C362" s="40"/>
      <c r="D362" s="19"/>
      <c r="E362" s="43"/>
      <c r="F362" s="19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7">
        <f t="shared" si="13"/>
        <v>0</v>
      </c>
      <c r="R362" s="27"/>
      <c r="S362" s="54"/>
      <c r="X362" s="9"/>
      <c r="AA362" s="9"/>
    </row>
    <row r="363" spans="2:27" ht="15.6" x14ac:dyDescent="0.3">
      <c r="B363" s="18">
        <v>361</v>
      </c>
      <c r="C363" s="40"/>
      <c r="D363" s="19"/>
      <c r="E363" s="43"/>
      <c r="F363" s="19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7">
        <f t="shared" si="13"/>
        <v>0</v>
      </c>
      <c r="R363" s="27"/>
      <c r="S363" s="54"/>
      <c r="X363" s="9"/>
      <c r="AA363" s="9"/>
    </row>
    <row r="364" spans="2:27" ht="15.6" x14ac:dyDescent="0.3">
      <c r="B364" s="18">
        <v>362</v>
      </c>
      <c r="C364" s="40"/>
      <c r="D364" s="19"/>
      <c r="E364" s="43"/>
      <c r="F364" s="19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7">
        <f t="shared" si="13"/>
        <v>0</v>
      </c>
      <c r="R364" s="27"/>
      <c r="S364" s="54"/>
      <c r="X364" s="9"/>
      <c r="AA364" s="9"/>
    </row>
    <row r="365" spans="2:27" ht="15.6" x14ac:dyDescent="0.3">
      <c r="B365" s="18">
        <v>363</v>
      </c>
      <c r="C365" s="40"/>
      <c r="D365" s="19"/>
      <c r="E365" s="43"/>
      <c r="F365" s="19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7">
        <f t="shared" si="13"/>
        <v>0</v>
      </c>
      <c r="R365" s="27"/>
      <c r="S365" s="54"/>
      <c r="X365" s="9"/>
      <c r="AA365" s="9"/>
    </row>
    <row r="366" spans="2:27" ht="15.6" x14ac:dyDescent="0.3">
      <c r="B366" s="18">
        <v>364</v>
      </c>
      <c r="C366" s="40"/>
      <c r="D366" s="19"/>
      <c r="E366" s="43"/>
      <c r="F366" s="19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7">
        <f t="shared" si="13"/>
        <v>0</v>
      </c>
      <c r="R366" s="27"/>
      <c r="S366" s="54"/>
      <c r="X366" s="9"/>
      <c r="AA366" s="9"/>
    </row>
    <row r="367" spans="2:27" ht="15.6" x14ac:dyDescent="0.3">
      <c r="B367" s="18">
        <v>365</v>
      </c>
      <c r="C367" s="40"/>
      <c r="D367" s="19"/>
      <c r="E367" s="43"/>
      <c r="F367" s="19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7">
        <f t="shared" si="13"/>
        <v>0</v>
      </c>
      <c r="R367" s="27"/>
      <c r="S367" s="54"/>
      <c r="X367" s="9"/>
      <c r="AA367" s="9"/>
    </row>
    <row r="368" spans="2:27" ht="15.6" x14ac:dyDescent="0.3">
      <c r="B368" s="18">
        <v>366</v>
      </c>
      <c r="C368" s="40"/>
      <c r="D368" s="19"/>
      <c r="E368" s="43"/>
      <c r="F368" s="19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7">
        <f t="shared" si="13"/>
        <v>0</v>
      </c>
      <c r="R368" s="27"/>
      <c r="S368" s="54"/>
      <c r="X368" s="9"/>
      <c r="AA368" s="9"/>
    </row>
    <row r="369" spans="2:27" ht="15.6" x14ac:dyDescent="0.3">
      <c r="B369" s="18">
        <v>367</v>
      </c>
      <c r="C369" s="40"/>
      <c r="D369" s="19"/>
      <c r="E369" s="43"/>
      <c r="F369" s="19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7">
        <f t="shared" si="13"/>
        <v>0</v>
      </c>
      <c r="R369" s="27"/>
      <c r="S369" s="54"/>
      <c r="X369" s="9"/>
      <c r="AA369" s="9"/>
    </row>
    <row r="370" spans="2:27" ht="15.6" x14ac:dyDescent="0.3">
      <c r="B370" s="18">
        <v>368</v>
      </c>
      <c r="C370" s="40"/>
      <c r="D370" s="19"/>
      <c r="E370" s="43"/>
      <c r="F370" s="19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7">
        <f t="shared" si="13"/>
        <v>0</v>
      </c>
      <c r="R370" s="27"/>
      <c r="S370" s="54"/>
      <c r="X370" s="9"/>
      <c r="AA370" s="9"/>
    </row>
    <row r="371" spans="2:27" ht="15.6" x14ac:dyDescent="0.3">
      <c r="B371" s="18">
        <v>369</v>
      </c>
      <c r="C371" s="40"/>
      <c r="D371" s="19"/>
      <c r="E371" s="43"/>
      <c r="F371" s="19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7">
        <f t="shared" si="13"/>
        <v>0</v>
      </c>
      <c r="R371" s="27"/>
      <c r="S371" s="54"/>
      <c r="X371" s="9"/>
      <c r="AA371" s="9"/>
    </row>
    <row r="372" spans="2:27" ht="15.6" x14ac:dyDescent="0.3">
      <c r="B372" s="18">
        <v>370</v>
      </c>
      <c r="C372" s="40"/>
      <c r="D372" s="19"/>
      <c r="E372" s="43"/>
      <c r="F372" s="19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7">
        <f t="shared" si="13"/>
        <v>0</v>
      </c>
      <c r="R372" s="27"/>
      <c r="S372" s="54"/>
      <c r="X372" s="9"/>
      <c r="AA372" s="9"/>
    </row>
    <row r="373" spans="2:27" ht="15.6" x14ac:dyDescent="0.3">
      <c r="B373" s="18">
        <v>371</v>
      </c>
      <c r="C373" s="40"/>
      <c r="D373" s="19"/>
      <c r="E373" s="43"/>
      <c r="F373" s="19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7">
        <f t="shared" si="13"/>
        <v>0</v>
      </c>
      <c r="R373" s="27"/>
      <c r="S373" s="54"/>
      <c r="X373" s="9"/>
      <c r="AA373" s="9"/>
    </row>
    <row r="374" spans="2:27" ht="15.6" x14ac:dyDescent="0.3">
      <c r="B374" s="18">
        <v>372</v>
      </c>
      <c r="C374" s="40"/>
      <c r="D374" s="19"/>
      <c r="E374" s="43"/>
      <c r="F374" s="19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7">
        <f t="shared" si="13"/>
        <v>0</v>
      </c>
      <c r="R374" s="27"/>
      <c r="S374" s="54"/>
      <c r="X374" s="9"/>
      <c r="AA374" s="9"/>
    </row>
    <row r="375" spans="2:27" ht="15.6" x14ac:dyDescent="0.3">
      <c r="B375" s="18">
        <v>373</v>
      </c>
      <c r="C375" s="40"/>
      <c r="D375" s="19"/>
      <c r="E375" s="43"/>
      <c r="F375" s="19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7">
        <f t="shared" si="13"/>
        <v>0</v>
      </c>
      <c r="R375" s="27"/>
      <c r="S375" s="54"/>
      <c r="X375" s="9"/>
      <c r="AA375" s="9"/>
    </row>
    <row r="376" spans="2:27" ht="15.6" x14ac:dyDescent="0.3">
      <c r="B376" s="18">
        <v>374</v>
      </c>
      <c r="C376" s="40"/>
      <c r="D376" s="19"/>
      <c r="E376" s="43"/>
      <c r="F376" s="19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7">
        <f t="shared" si="13"/>
        <v>0</v>
      </c>
      <c r="R376" s="27"/>
      <c r="S376" s="54"/>
      <c r="X376" s="9"/>
    </row>
    <row r="377" spans="2:27" ht="15.6" x14ac:dyDescent="0.3">
      <c r="B377" s="18">
        <v>375</v>
      </c>
      <c r="C377" s="40"/>
      <c r="D377" s="19"/>
      <c r="E377" s="43"/>
      <c r="F377" s="19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7">
        <f t="shared" si="13"/>
        <v>0</v>
      </c>
      <c r="R377" s="27"/>
      <c r="S377" s="54"/>
      <c r="X377" s="9"/>
    </row>
    <row r="378" spans="2:27" ht="15.6" x14ac:dyDescent="0.3">
      <c r="B378" s="18">
        <v>376</v>
      </c>
      <c r="C378" s="40"/>
      <c r="D378" s="19"/>
      <c r="E378" s="43"/>
      <c r="F378" s="19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7">
        <f t="shared" si="13"/>
        <v>0</v>
      </c>
      <c r="R378" s="27"/>
      <c r="S378" s="54"/>
      <c r="X378" s="9"/>
    </row>
    <row r="379" spans="2:27" ht="15.6" x14ac:dyDescent="0.3">
      <c r="B379" s="18">
        <v>377</v>
      </c>
      <c r="C379" s="40"/>
      <c r="D379" s="19"/>
      <c r="E379" s="43"/>
      <c r="F379" s="19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7">
        <f t="shared" si="13"/>
        <v>0</v>
      </c>
      <c r="R379" s="27"/>
      <c r="S379" s="54"/>
      <c r="X379" s="9"/>
    </row>
    <row r="380" spans="2:27" ht="15.6" x14ac:dyDescent="0.3">
      <c r="B380" s="18">
        <v>378</v>
      </c>
      <c r="C380" s="40"/>
      <c r="D380" s="19"/>
      <c r="E380" s="43"/>
      <c r="F380" s="19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7">
        <f t="shared" si="13"/>
        <v>0</v>
      </c>
      <c r="R380" s="27"/>
      <c r="S380" s="54"/>
      <c r="X380" s="9"/>
    </row>
    <row r="381" spans="2:27" ht="15.6" x14ac:dyDescent="0.3">
      <c r="B381" s="18">
        <v>379</v>
      </c>
      <c r="C381" s="40"/>
      <c r="D381" s="19"/>
      <c r="E381" s="43"/>
      <c r="F381" s="19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7">
        <f t="shared" si="13"/>
        <v>0</v>
      </c>
      <c r="R381" s="27"/>
      <c r="S381" s="54"/>
      <c r="X381" s="9"/>
    </row>
    <row r="382" spans="2:27" ht="15.6" x14ac:dyDescent="0.3">
      <c r="B382" s="18">
        <v>380</v>
      </c>
      <c r="C382" s="40"/>
      <c r="D382" s="19"/>
      <c r="E382" s="43"/>
      <c r="F382" s="19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7">
        <f t="shared" si="13"/>
        <v>0</v>
      </c>
      <c r="R382" s="27"/>
      <c r="S382" s="54"/>
      <c r="X382" s="9"/>
    </row>
    <row r="383" spans="2:27" ht="15.6" x14ac:dyDescent="0.3">
      <c r="B383" s="18">
        <v>381</v>
      </c>
      <c r="C383" s="40"/>
      <c r="D383" s="19"/>
      <c r="E383" s="43"/>
      <c r="F383" s="19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7">
        <f t="shared" si="13"/>
        <v>0</v>
      </c>
      <c r="R383" s="27"/>
      <c r="S383" s="54"/>
      <c r="X383" s="9"/>
    </row>
    <row r="384" spans="2:27" ht="15.6" x14ac:dyDescent="0.3">
      <c r="B384" s="18">
        <v>382</v>
      </c>
      <c r="C384" s="40"/>
      <c r="D384" s="19"/>
      <c r="E384" s="43"/>
      <c r="F384" s="19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7">
        <f t="shared" si="13"/>
        <v>0</v>
      </c>
      <c r="R384" s="27"/>
      <c r="S384" s="54"/>
      <c r="X384" s="9"/>
    </row>
    <row r="385" spans="2:24" ht="15.6" x14ac:dyDescent="0.3">
      <c r="B385" s="18">
        <v>383</v>
      </c>
      <c r="C385" s="40"/>
      <c r="D385" s="19"/>
      <c r="E385" s="43"/>
      <c r="F385" s="19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7">
        <f t="shared" si="13"/>
        <v>0</v>
      </c>
      <c r="R385" s="27"/>
      <c r="S385" s="54"/>
      <c r="X385" s="9"/>
    </row>
    <row r="386" spans="2:24" ht="15.6" x14ac:dyDescent="0.3">
      <c r="B386" s="18">
        <v>384</v>
      </c>
      <c r="C386" s="40"/>
      <c r="D386" s="19"/>
      <c r="E386" s="43"/>
      <c r="F386" s="19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7">
        <f t="shared" si="13"/>
        <v>0</v>
      </c>
      <c r="R386" s="27"/>
      <c r="S386" s="54"/>
      <c r="X386" s="9"/>
    </row>
    <row r="387" spans="2:24" ht="15.6" x14ac:dyDescent="0.3">
      <c r="B387" s="18">
        <v>385</v>
      </c>
      <c r="C387" s="40"/>
      <c r="D387" s="19"/>
      <c r="E387" s="43"/>
      <c r="F387" s="19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7">
        <f t="shared" ref="Q387:Q402" si="14">SUM(G387:P387)</f>
        <v>0</v>
      </c>
      <c r="R387" s="27"/>
      <c r="S387" s="54"/>
      <c r="X387" s="9"/>
    </row>
    <row r="388" spans="2:24" ht="15.6" x14ac:dyDescent="0.3">
      <c r="B388" s="18">
        <v>386</v>
      </c>
      <c r="C388" s="40"/>
      <c r="D388" s="19"/>
      <c r="E388" s="43"/>
      <c r="F388" s="19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7">
        <f t="shared" si="14"/>
        <v>0</v>
      </c>
      <c r="R388" s="27"/>
      <c r="S388" s="54"/>
      <c r="X388" s="9"/>
    </row>
    <row r="389" spans="2:24" ht="15.6" x14ac:dyDescent="0.3">
      <c r="B389" s="18">
        <v>387</v>
      </c>
      <c r="C389" s="40"/>
      <c r="D389" s="19"/>
      <c r="E389" s="43"/>
      <c r="F389" s="19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7">
        <f t="shared" si="14"/>
        <v>0</v>
      </c>
      <c r="R389" s="27"/>
      <c r="S389" s="54"/>
      <c r="X389" s="9"/>
    </row>
    <row r="390" spans="2:24" ht="15.6" x14ac:dyDescent="0.3">
      <c r="B390" s="18">
        <v>388</v>
      </c>
      <c r="C390" s="40"/>
      <c r="D390" s="19"/>
      <c r="E390" s="43"/>
      <c r="F390" s="19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7">
        <f t="shared" si="14"/>
        <v>0</v>
      </c>
      <c r="R390" s="27"/>
      <c r="S390" s="54"/>
      <c r="X390" s="9"/>
    </row>
    <row r="391" spans="2:24" ht="15.6" x14ac:dyDescent="0.3">
      <c r="B391" s="18">
        <v>389</v>
      </c>
      <c r="C391" s="40"/>
      <c r="D391" s="19"/>
      <c r="E391" s="43"/>
      <c r="F391" s="19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7">
        <f t="shared" si="14"/>
        <v>0</v>
      </c>
      <c r="R391" s="27"/>
      <c r="S391" s="54"/>
      <c r="X391" s="9"/>
    </row>
    <row r="392" spans="2:24" ht="15.6" x14ac:dyDescent="0.3">
      <c r="B392" s="18">
        <v>390</v>
      </c>
      <c r="C392" s="40"/>
      <c r="D392" s="19"/>
      <c r="E392" s="43"/>
      <c r="F392" s="19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7">
        <f t="shared" si="14"/>
        <v>0</v>
      </c>
      <c r="R392" s="27"/>
      <c r="S392" s="54"/>
      <c r="X392" s="9"/>
    </row>
    <row r="393" spans="2:24" ht="15.6" x14ac:dyDescent="0.3">
      <c r="B393" s="18">
        <v>391</v>
      </c>
      <c r="C393" s="40"/>
      <c r="D393" s="19"/>
      <c r="E393" s="43"/>
      <c r="F393" s="19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7">
        <f t="shared" si="14"/>
        <v>0</v>
      </c>
      <c r="R393" s="27"/>
      <c r="S393" s="54"/>
      <c r="X393" s="9"/>
    </row>
    <row r="394" spans="2:24" ht="15.6" x14ac:dyDescent="0.3">
      <c r="B394" s="18">
        <v>392</v>
      </c>
      <c r="C394" s="40"/>
      <c r="D394" s="19"/>
      <c r="E394" s="43"/>
      <c r="F394" s="19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7">
        <f t="shared" si="14"/>
        <v>0</v>
      </c>
      <c r="R394" s="27"/>
      <c r="S394" s="54"/>
      <c r="X394" s="9"/>
    </row>
    <row r="395" spans="2:24" ht="15.6" x14ac:dyDescent="0.3">
      <c r="B395" s="18">
        <v>393</v>
      </c>
      <c r="C395" s="40"/>
      <c r="D395" s="19"/>
      <c r="E395" s="43"/>
      <c r="F395" s="19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7">
        <f t="shared" si="14"/>
        <v>0</v>
      </c>
      <c r="R395" s="27"/>
      <c r="S395" s="54"/>
      <c r="X395" s="9"/>
    </row>
    <row r="396" spans="2:24" ht="15.6" x14ac:dyDescent="0.3">
      <c r="B396" s="18">
        <v>394</v>
      </c>
      <c r="C396" s="40"/>
      <c r="D396" s="19"/>
      <c r="E396" s="43"/>
      <c r="F396" s="19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7">
        <f t="shared" si="14"/>
        <v>0</v>
      </c>
      <c r="R396" s="27"/>
      <c r="S396" s="54"/>
      <c r="X396" s="9"/>
    </row>
    <row r="397" spans="2:24" ht="15.6" x14ac:dyDescent="0.3">
      <c r="B397" s="18">
        <v>395</v>
      </c>
      <c r="C397" s="40"/>
      <c r="D397" s="19"/>
      <c r="E397" s="43"/>
      <c r="F397" s="19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7">
        <f t="shared" si="14"/>
        <v>0</v>
      </c>
      <c r="R397" s="27"/>
      <c r="S397" s="54"/>
    </row>
    <row r="398" spans="2:24" ht="15.6" x14ac:dyDescent="0.3">
      <c r="B398" s="18">
        <v>396</v>
      </c>
      <c r="C398" s="40"/>
      <c r="D398" s="19"/>
      <c r="E398" s="43"/>
      <c r="F398" s="19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7">
        <f t="shared" si="14"/>
        <v>0</v>
      </c>
      <c r="R398" s="27"/>
      <c r="S398" s="54"/>
    </row>
    <row r="399" spans="2:24" ht="15.6" x14ac:dyDescent="0.3">
      <c r="B399" s="18">
        <v>397</v>
      </c>
      <c r="C399" s="40"/>
      <c r="D399" s="19"/>
      <c r="E399" s="43"/>
      <c r="F399" s="19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7">
        <f t="shared" si="14"/>
        <v>0</v>
      </c>
      <c r="R399" s="27"/>
      <c r="S399" s="54"/>
    </row>
    <row r="400" spans="2:24" ht="15.6" x14ac:dyDescent="0.3">
      <c r="B400" s="18">
        <v>398</v>
      </c>
      <c r="C400" s="40"/>
      <c r="D400" s="19"/>
      <c r="E400" s="43"/>
      <c r="F400" s="19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7">
        <f t="shared" si="14"/>
        <v>0</v>
      </c>
      <c r="R400" s="27"/>
      <c r="S400" s="54"/>
    </row>
    <row r="401" spans="2:19" ht="15.6" x14ac:dyDescent="0.3">
      <c r="B401" s="18">
        <v>399</v>
      </c>
      <c r="C401" s="40"/>
      <c r="D401" s="19"/>
      <c r="E401" s="43"/>
      <c r="F401" s="19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7">
        <f t="shared" si="14"/>
        <v>0</v>
      </c>
      <c r="R401" s="29"/>
      <c r="S401" s="47"/>
    </row>
    <row r="402" spans="2:19" ht="16.2" thickBot="1" x14ac:dyDescent="0.35">
      <c r="B402" s="24">
        <v>400</v>
      </c>
      <c r="C402" s="41"/>
      <c r="D402" s="25"/>
      <c r="E402" s="44"/>
      <c r="F402" s="25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8">
        <f t="shared" si="14"/>
        <v>0</v>
      </c>
      <c r="R402" s="30"/>
      <c r="S402" s="47"/>
    </row>
  </sheetData>
  <sortState ref="U13:V20">
    <sortCondition descending="1" ref="V13:V2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AB7F-2A02-45B2-902F-653461571235}">
  <dimension ref="B1:AM402"/>
  <sheetViews>
    <sheetView zoomScale="85" zoomScaleNormal="85" workbookViewId="0">
      <selection activeCell="AB11" sqref="AB11"/>
    </sheetView>
  </sheetViews>
  <sheetFormatPr defaultColWidth="9.109375" defaultRowHeight="14.4" x14ac:dyDescent="0.3"/>
  <cols>
    <col min="1" max="2" width="9.109375" style="1"/>
    <col min="3" max="3" width="29.44140625" style="36" bestFit="1" customWidth="1"/>
    <col min="4" max="4" width="9.109375" style="2"/>
    <col min="5" max="5" width="21.88671875" style="42" bestFit="1" customWidth="1"/>
    <col min="6" max="6" width="16.88671875" style="2" bestFit="1" customWidth="1"/>
    <col min="7" max="26" width="9.109375" style="1"/>
    <col min="27" max="29" width="9.109375" style="2"/>
    <col min="30" max="30" width="9.109375" style="51"/>
    <col min="31" max="34" width="9.109375" style="1"/>
    <col min="35" max="35" width="19" style="1" bestFit="1" customWidth="1"/>
    <col min="36" max="36" width="5.6640625" style="1" bestFit="1" customWidth="1"/>
    <col min="37" max="37" width="9.109375" style="1"/>
    <col min="38" max="38" width="15.5546875" style="1" bestFit="1" customWidth="1"/>
    <col min="39" max="16384" width="9.109375" style="1"/>
  </cols>
  <sheetData>
    <row r="1" spans="2:39" ht="15" thickBot="1" x14ac:dyDescent="0.35"/>
    <row r="2" spans="2:39" ht="126" thickBot="1" x14ac:dyDescent="0.35">
      <c r="B2" s="12" t="s">
        <v>0</v>
      </c>
      <c r="C2" s="13" t="s">
        <v>137</v>
      </c>
      <c r="D2" s="14" t="s">
        <v>1</v>
      </c>
      <c r="E2" s="14" t="s">
        <v>4</v>
      </c>
      <c r="F2" s="14" t="s">
        <v>2</v>
      </c>
      <c r="G2" s="15" t="s">
        <v>39</v>
      </c>
      <c r="H2" s="15"/>
      <c r="I2" s="15" t="s">
        <v>40</v>
      </c>
      <c r="J2" s="15"/>
      <c r="K2" s="15" t="s">
        <v>41</v>
      </c>
      <c r="L2" s="15"/>
      <c r="M2" s="15" t="s">
        <v>42</v>
      </c>
      <c r="N2" s="15"/>
      <c r="O2" s="15" t="s">
        <v>43</v>
      </c>
      <c r="P2" s="15"/>
      <c r="Q2" s="15" t="s">
        <v>44</v>
      </c>
      <c r="R2" s="15"/>
      <c r="S2" s="15" t="s">
        <v>45</v>
      </c>
      <c r="T2" s="15"/>
      <c r="U2" s="15" t="s">
        <v>46</v>
      </c>
      <c r="V2" s="15"/>
      <c r="W2" s="15" t="s">
        <v>47</v>
      </c>
      <c r="X2" s="15"/>
      <c r="Y2" s="15" t="s">
        <v>48</v>
      </c>
      <c r="Z2" s="16"/>
      <c r="AA2" s="16" t="s">
        <v>3</v>
      </c>
      <c r="AB2" s="17" t="s">
        <v>38</v>
      </c>
      <c r="AC2" s="45" t="s">
        <v>221</v>
      </c>
      <c r="AD2" s="52" t="s">
        <v>222</v>
      </c>
      <c r="AF2" s="3" t="s">
        <v>1</v>
      </c>
      <c r="AI2" s="3" t="s">
        <v>4</v>
      </c>
      <c r="AL2" s="3" t="s">
        <v>2</v>
      </c>
    </row>
    <row r="3" spans="2:39" ht="15.6" x14ac:dyDescent="0.3">
      <c r="B3" s="18">
        <v>1</v>
      </c>
      <c r="C3" s="38" t="s">
        <v>191</v>
      </c>
      <c r="D3" s="19" t="s">
        <v>10</v>
      </c>
      <c r="E3" s="43" t="s">
        <v>6</v>
      </c>
      <c r="F3" s="19" t="s">
        <v>9</v>
      </c>
      <c r="G3" s="22"/>
      <c r="H3" s="48" t="str">
        <f t="shared" ref="H3:H34" si="0">IF(G3&gt;0,RANK(G3,$G$3:$G$164,0),"")</f>
        <v/>
      </c>
      <c r="I3" s="21"/>
      <c r="J3" s="21" t="str">
        <f t="shared" ref="J3:J34" si="1">IF(I3&gt;0,RANK(I3,$I$3:$I$164,0),"")</f>
        <v/>
      </c>
      <c r="K3" s="21"/>
      <c r="L3" s="21" t="str">
        <f t="shared" ref="L3:L34" si="2">IF(K3&gt;0,RANK(K3,$K$3:$K$164,0),"")</f>
        <v/>
      </c>
      <c r="M3" s="21"/>
      <c r="N3" s="21" t="str">
        <f t="shared" ref="N3:N34" si="3">IF(M3&gt;0,RANK(M3,$M$3:$M$164,0),"")</f>
        <v/>
      </c>
      <c r="O3" s="21"/>
      <c r="P3" s="21" t="str">
        <f t="shared" ref="P3:P34" si="4">IF(O3&gt;0,RANK(O3,$O$3:$O$164,0),"")</f>
        <v/>
      </c>
      <c r="Q3" s="21"/>
      <c r="R3" s="21" t="str">
        <f t="shared" ref="R3:R34" si="5">IF(Q3&gt;0,RANK(Q3,$Q$3:$Q$164,0),"")</f>
        <v/>
      </c>
      <c r="S3" s="21"/>
      <c r="T3" s="21" t="str">
        <f t="shared" ref="T3:T34" si="6">IF(S3&gt;0,RANK(S3,$S$3:$S$164,0),"")</f>
        <v/>
      </c>
      <c r="U3" s="21">
        <v>7.5</v>
      </c>
      <c r="V3" s="21">
        <f t="shared" ref="V3:V34" si="7">IF(U3&gt;0,RANK(U3,$U$3:$U$164,0),"")</f>
        <v>1</v>
      </c>
      <c r="W3" s="21">
        <v>7</v>
      </c>
      <c r="X3" s="21">
        <f t="shared" ref="X3:X34" si="8">IF(W3&gt;0,RANK(W3,$W$3:$W$164,0),"")</f>
        <v>1</v>
      </c>
      <c r="Y3" s="21"/>
      <c r="Z3" s="21" t="str">
        <f t="shared" ref="Z3:Z34" si="9">IF(Y3&gt;0,RANK(Y3,$Y$3:$Y$164,0),"")</f>
        <v/>
      </c>
      <c r="AA3" s="27">
        <f t="shared" ref="AA3:AA34" si="10">SUM(G3,I3,K3,M3,O3,Q3,S3,U3,W3,Y3)</f>
        <v>14.5</v>
      </c>
      <c r="AB3" s="29">
        <f t="shared" ref="AB3:AB34" si="11">+COUNT(G3,I3,K3,M3,O3,Q3,S3,U3,W3,Y3)</f>
        <v>2</v>
      </c>
      <c r="AC3" s="47">
        <f t="shared" ref="AC3:AC34" si="12">+AA3/AB3</f>
        <v>7.25</v>
      </c>
      <c r="AD3" s="47">
        <f t="shared" ref="AD3:AD34" si="13">SUM(H3,J3,L3,N3,P3,R3,T3,V3,X3,Z3)/AB3</f>
        <v>1</v>
      </c>
      <c r="AE3" s="46"/>
      <c r="AF3" s="5" t="s">
        <v>8</v>
      </c>
      <c r="AG3" s="6">
        <f>+COUNTIF($D$3:D1100,AF3)</f>
        <v>3</v>
      </c>
      <c r="AI3" s="34" t="s">
        <v>6</v>
      </c>
      <c r="AJ3" s="6">
        <f t="shared" ref="AJ3:AJ8" si="14">+COUNTIF($E$3:$E$164,AI3)</f>
        <v>155</v>
      </c>
      <c r="AL3" s="31" t="s">
        <v>15</v>
      </c>
      <c r="AM3" s="6">
        <f>+COUNTIF($F$3:F1000,AL3)</f>
        <v>67</v>
      </c>
    </row>
    <row r="4" spans="2:39" ht="15.6" x14ac:dyDescent="0.3">
      <c r="B4" s="18">
        <v>2</v>
      </c>
      <c r="C4" s="37" t="s">
        <v>55</v>
      </c>
      <c r="D4" s="19" t="s">
        <v>10</v>
      </c>
      <c r="E4" s="43" t="s">
        <v>6</v>
      </c>
      <c r="F4" s="19" t="s">
        <v>19</v>
      </c>
      <c r="G4" s="20">
        <v>7.5</v>
      </c>
      <c r="H4" s="48">
        <f t="shared" si="0"/>
        <v>1</v>
      </c>
      <c r="I4" s="21"/>
      <c r="J4" s="21" t="str">
        <f t="shared" si="1"/>
        <v/>
      </c>
      <c r="K4" s="21"/>
      <c r="L4" s="21" t="str">
        <f t="shared" si="2"/>
        <v/>
      </c>
      <c r="M4" s="21"/>
      <c r="N4" s="21" t="str">
        <f t="shared" si="3"/>
        <v/>
      </c>
      <c r="O4" s="21"/>
      <c r="P4" s="21" t="str">
        <f t="shared" si="4"/>
        <v/>
      </c>
      <c r="Q4" s="21"/>
      <c r="R4" s="21" t="str">
        <f t="shared" si="5"/>
        <v/>
      </c>
      <c r="S4" s="21"/>
      <c r="T4" s="21" t="str">
        <f t="shared" si="6"/>
        <v/>
      </c>
      <c r="U4" s="21"/>
      <c r="V4" s="21" t="str">
        <f t="shared" si="7"/>
        <v/>
      </c>
      <c r="W4" s="21"/>
      <c r="X4" s="21" t="str">
        <f t="shared" si="8"/>
        <v/>
      </c>
      <c r="Y4" s="21"/>
      <c r="Z4" s="21" t="str">
        <f t="shared" si="9"/>
        <v/>
      </c>
      <c r="AA4" s="27">
        <f t="shared" si="10"/>
        <v>7.5</v>
      </c>
      <c r="AB4" s="29">
        <f t="shared" si="11"/>
        <v>1</v>
      </c>
      <c r="AC4" s="47">
        <f t="shared" si="12"/>
        <v>7.5</v>
      </c>
      <c r="AD4" s="47">
        <f t="shared" si="13"/>
        <v>1</v>
      </c>
      <c r="AF4" s="7" t="s">
        <v>10</v>
      </c>
      <c r="AG4" s="4">
        <f>+COUNTIF($D$3:D1101,AF4)</f>
        <v>8</v>
      </c>
      <c r="AI4" s="35" t="s">
        <v>12</v>
      </c>
      <c r="AJ4" s="4">
        <f t="shared" si="14"/>
        <v>2</v>
      </c>
      <c r="AL4" s="32" t="s">
        <v>11</v>
      </c>
      <c r="AM4" s="4">
        <f>+COUNTIF($F$3:F1001,AL4)</f>
        <v>20</v>
      </c>
    </row>
    <row r="5" spans="2:39" ht="15.6" x14ac:dyDescent="0.3">
      <c r="B5" s="18">
        <v>3</v>
      </c>
      <c r="C5" s="38" t="s">
        <v>213</v>
      </c>
      <c r="D5" s="19"/>
      <c r="E5" s="43" t="s">
        <v>6</v>
      </c>
      <c r="F5" s="19" t="s">
        <v>17</v>
      </c>
      <c r="G5" s="22"/>
      <c r="H5" s="48" t="str">
        <f t="shared" si="0"/>
        <v/>
      </c>
      <c r="I5" s="21"/>
      <c r="J5" s="21" t="str">
        <f t="shared" si="1"/>
        <v/>
      </c>
      <c r="K5" s="21"/>
      <c r="L5" s="21" t="str">
        <f t="shared" si="2"/>
        <v/>
      </c>
      <c r="M5" s="21"/>
      <c r="N5" s="21" t="str">
        <f t="shared" si="3"/>
        <v/>
      </c>
      <c r="O5" s="21"/>
      <c r="P5" s="21" t="str">
        <f t="shared" si="4"/>
        <v/>
      </c>
      <c r="Q5" s="21"/>
      <c r="R5" s="21" t="str">
        <f t="shared" si="5"/>
        <v/>
      </c>
      <c r="S5" s="21"/>
      <c r="T5" s="21" t="str">
        <f t="shared" si="6"/>
        <v/>
      </c>
      <c r="U5" s="21"/>
      <c r="V5" s="21" t="str">
        <f t="shared" si="7"/>
        <v/>
      </c>
      <c r="W5" s="21">
        <v>7</v>
      </c>
      <c r="X5" s="21">
        <f t="shared" si="8"/>
        <v>1</v>
      </c>
      <c r="Y5" s="21"/>
      <c r="Z5" s="21" t="str">
        <f t="shared" si="9"/>
        <v/>
      </c>
      <c r="AA5" s="27">
        <f t="shared" si="10"/>
        <v>7</v>
      </c>
      <c r="AB5" s="29">
        <f t="shared" si="11"/>
        <v>1</v>
      </c>
      <c r="AC5" s="47">
        <f t="shared" si="12"/>
        <v>7</v>
      </c>
      <c r="AD5" s="47">
        <f t="shared" si="13"/>
        <v>1</v>
      </c>
      <c r="AF5" s="7" t="s">
        <v>5</v>
      </c>
      <c r="AG5" s="4">
        <f>+COUNTIF($D$3:D1102,AF5)</f>
        <v>11</v>
      </c>
      <c r="AI5" s="35" t="s">
        <v>27</v>
      </c>
      <c r="AJ5" s="4">
        <f t="shared" si="14"/>
        <v>2</v>
      </c>
      <c r="AL5" s="32" t="s">
        <v>32</v>
      </c>
      <c r="AM5" s="4">
        <f>+COUNTIF($F$3:F1002,AL5)</f>
        <v>10</v>
      </c>
    </row>
    <row r="6" spans="2:39" ht="15.6" x14ac:dyDescent="0.3">
      <c r="B6" s="18">
        <v>4</v>
      </c>
      <c r="C6" s="38" t="s">
        <v>139</v>
      </c>
      <c r="D6" s="19"/>
      <c r="E6" s="43" t="s">
        <v>6</v>
      </c>
      <c r="F6" s="19" t="s">
        <v>11</v>
      </c>
      <c r="G6" s="22"/>
      <c r="H6" s="48" t="str">
        <f t="shared" si="0"/>
        <v/>
      </c>
      <c r="I6" s="21"/>
      <c r="J6" s="21" t="str">
        <f t="shared" si="1"/>
        <v/>
      </c>
      <c r="K6" s="21"/>
      <c r="L6" s="21" t="str">
        <f t="shared" si="2"/>
        <v/>
      </c>
      <c r="M6" s="21"/>
      <c r="N6" s="21" t="str">
        <f t="shared" si="3"/>
        <v/>
      </c>
      <c r="O6" s="21">
        <v>6.5</v>
      </c>
      <c r="P6" s="21">
        <f t="shared" si="4"/>
        <v>2</v>
      </c>
      <c r="Q6" s="21">
        <v>7</v>
      </c>
      <c r="R6" s="21">
        <f t="shared" si="5"/>
        <v>1</v>
      </c>
      <c r="S6" s="21"/>
      <c r="T6" s="21" t="str">
        <f t="shared" si="6"/>
        <v/>
      </c>
      <c r="U6" s="21"/>
      <c r="V6" s="21" t="str">
        <f t="shared" si="7"/>
        <v/>
      </c>
      <c r="W6" s="21"/>
      <c r="X6" s="21" t="str">
        <f t="shared" si="8"/>
        <v/>
      </c>
      <c r="Y6" s="21"/>
      <c r="Z6" s="21" t="str">
        <f t="shared" si="9"/>
        <v/>
      </c>
      <c r="AA6" s="27">
        <f t="shared" si="10"/>
        <v>13.5</v>
      </c>
      <c r="AB6" s="29">
        <f t="shared" si="11"/>
        <v>2</v>
      </c>
      <c r="AC6" s="47">
        <f t="shared" si="12"/>
        <v>6.75</v>
      </c>
      <c r="AD6" s="47">
        <f t="shared" si="13"/>
        <v>1.5</v>
      </c>
      <c r="AF6" s="7" t="s">
        <v>14</v>
      </c>
      <c r="AG6" s="4">
        <f>+COUNTIF($D$3:D1103,AF6)</f>
        <v>1</v>
      </c>
      <c r="AI6" s="35" t="s">
        <v>22</v>
      </c>
      <c r="AJ6" s="4">
        <f t="shared" si="14"/>
        <v>1</v>
      </c>
      <c r="AL6" s="32" t="s">
        <v>34</v>
      </c>
      <c r="AM6" s="4">
        <f>+COUNTIF($F$3:F1003,AL6)</f>
        <v>8</v>
      </c>
    </row>
    <row r="7" spans="2:39" ht="15.6" x14ac:dyDescent="0.3">
      <c r="B7" s="18">
        <v>5</v>
      </c>
      <c r="C7" s="38" t="s">
        <v>192</v>
      </c>
      <c r="D7" s="19" t="s">
        <v>10</v>
      </c>
      <c r="E7" s="43" t="s">
        <v>27</v>
      </c>
      <c r="F7" s="19" t="s">
        <v>9</v>
      </c>
      <c r="G7" s="22"/>
      <c r="H7" s="48" t="str">
        <f t="shared" si="0"/>
        <v/>
      </c>
      <c r="I7" s="21"/>
      <c r="J7" s="21" t="str">
        <f t="shared" si="1"/>
        <v/>
      </c>
      <c r="K7" s="21"/>
      <c r="L7" s="21" t="str">
        <f t="shared" si="2"/>
        <v/>
      </c>
      <c r="M7" s="21"/>
      <c r="N7" s="21" t="str">
        <f t="shared" si="3"/>
        <v/>
      </c>
      <c r="O7" s="21"/>
      <c r="P7" s="21" t="str">
        <f t="shared" si="4"/>
        <v/>
      </c>
      <c r="Q7" s="21"/>
      <c r="R7" s="21" t="str">
        <f t="shared" si="5"/>
        <v/>
      </c>
      <c r="S7" s="21"/>
      <c r="T7" s="21" t="str">
        <f t="shared" si="6"/>
        <v/>
      </c>
      <c r="U7" s="21">
        <v>6.5</v>
      </c>
      <c r="V7" s="21">
        <f t="shared" si="7"/>
        <v>2</v>
      </c>
      <c r="W7" s="21">
        <v>7</v>
      </c>
      <c r="X7" s="21">
        <f t="shared" si="8"/>
        <v>1</v>
      </c>
      <c r="Y7" s="21"/>
      <c r="Z7" s="21" t="str">
        <f t="shared" si="9"/>
        <v/>
      </c>
      <c r="AA7" s="27">
        <f t="shared" si="10"/>
        <v>13.5</v>
      </c>
      <c r="AB7" s="29">
        <f t="shared" si="11"/>
        <v>2</v>
      </c>
      <c r="AC7" s="47">
        <f t="shared" si="12"/>
        <v>6.75</v>
      </c>
      <c r="AD7" s="47">
        <f t="shared" si="13"/>
        <v>1.5</v>
      </c>
      <c r="AF7" s="7" t="s">
        <v>31</v>
      </c>
      <c r="AG7" s="4">
        <f>+COUNTIF($D$3:D1104,AF7)</f>
        <v>0</v>
      </c>
      <c r="AI7" s="35" t="s">
        <v>30</v>
      </c>
      <c r="AJ7" s="4">
        <f t="shared" si="14"/>
        <v>1</v>
      </c>
      <c r="AL7" s="32" t="s">
        <v>7</v>
      </c>
      <c r="AM7" s="4">
        <f>+COUNTIF($F$3:F1004,AL7)</f>
        <v>8</v>
      </c>
    </row>
    <row r="8" spans="2:39" ht="16.2" thickBot="1" x14ac:dyDescent="0.35">
      <c r="B8" s="18">
        <v>6</v>
      </c>
      <c r="C8" s="38" t="s">
        <v>106</v>
      </c>
      <c r="D8" s="19" t="s">
        <v>8</v>
      </c>
      <c r="E8" s="43" t="s">
        <v>6</v>
      </c>
      <c r="F8" s="19" t="s">
        <v>11</v>
      </c>
      <c r="G8" s="22"/>
      <c r="H8" s="48" t="str">
        <f t="shared" si="0"/>
        <v/>
      </c>
      <c r="I8" s="21"/>
      <c r="J8" s="21" t="str">
        <f t="shared" si="1"/>
        <v/>
      </c>
      <c r="K8" s="21">
        <v>8</v>
      </c>
      <c r="L8" s="21">
        <f t="shared" si="2"/>
        <v>2</v>
      </c>
      <c r="M8" s="21"/>
      <c r="N8" s="21" t="str">
        <f t="shared" si="3"/>
        <v/>
      </c>
      <c r="O8" s="21"/>
      <c r="P8" s="21" t="str">
        <f t="shared" si="4"/>
        <v/>
      </c>
      <c r="Q8" s="21"/>
      <c r="R8" s="21" t="str">
        <f t="shared" si="5"/>
        <v/>
      </c>
      <c r="S8" s="21"/>
      <c r="T8" s="21" t="str">
        <f t="shared" si="6"/>
        <v/>
      </c>
      <c r="U8" s="21"/>
      <c r="V8" s="21" t="str">
        <f t="shared" si="7"/>
        <v/>
      </c>
      <c r="W8" s="21"/>
      <c r="X8" s="21" t="str">
        <f t="shared" si="8"/>
        <v/>
      </c>
      <c r="Y8" s="21"/>
      <c r="Z8" s="21" t="str">
        <f t="shared" si="9"/>
        <v/>
      </c>
      <c r="AA8" s="27">
        <f t="shared" si="10"/>
        <v>8</v>
      </c>
      <c r="AB8" s="29">
        <f t="shared" si="11"/>
        <v>1</v>
      </c>
      <c r="AC8" s="47">
        <f t="shared" si="12"/>
        <v>8</v>
      </c>
      <c r="AD8" s="47">
        <f t="shared" si="13"/>
        <v>2</v>
      </c>
      <c r="AF8" s="7" t="s">
        <v>33</v>
      </c>
      <c r="AG8" s="4">
        <f>+COUNTIF($D$3:D1105,AF8)</f>
        <v>0</v>
      </c>
      <c r="AI8" s="33" t="s">
        <v>117</v>
      </c>
      <c r="AJ8" s="8">
        <f t="shared" si="14"/>
        <v>1</v>
      </c>
      <c r="AL8" s="32" t="s">
        <v>26</v>
      </c>
      <c r="AM8" s="4">
        <f>+COUNTIF($F$3:F1005,AL8)</f>
        <v>5</v>
      </c>
    </row>
    <row r="9" spans="2:39" ht="16.2" thickBot="1" x14ac:dyDescent="0.35">
      <c r="B9" s="18">
        <v>7</v>
      </c>
      <c r="C9" s="37" t="s">
        <v>56</v>
      </c>
      <c r="D9" s="19" t="s">
        <v>5</v>
      </c>
      <c r="E9" s="43" t="s">
        <v>6</v>
      </c>
      <c r="F9" s="19" t="s">
        <v>90</v>
      </c>
      <c r="G9" s="20">
        <v>7</v>
      </c>
      <c r="H9" s="48">
        <f t="shared" si="0"/>
        <v>2</v>
      </c>
      <c r="I9" s="21"/>
      <c r="J9" s="21" t="str">
        <f t="shared" si="1"/>
        <v/>
      </c>
      <c r="K9" s="21"/>
      <c r="L9" s="21" t="str">
        <f t="shared" si="2"/>
        <v/>
      </c>
      <c r="M9" s="21"/>
      <c r="N9" s="21" t="str">
        <f t="shared" si="3"/>
        <v/>
      </c>
      <c r="O9" s="21"/>
      <c r="P9" s="21" t="str">
        <f t="shared" si="4"/>
        <v/>
      </c>
      <c r="Q9" s="21"/>
      <c r="R9" s="21" t="str">
        <f t="shared" si="5"/>
        <v/>
      </c>
      <c r="S9" s="21"/>
      <c r="T9" s="21" t="str">
        <f t="shared" si="6"/>
        <v/>
      </c>
      <c r="U9" s="21"/>
      <c r="V9" s="21" t="str">
        <f t="shared" si="7"/>
        <v/>
      </c>
      <c r="W9" s="21"/>
      <c r="X9" s="21" t="str">
        <f t="shared" si="8"/>
        <v/>
      </c>
      <c r="Y9" s="21"/>
      <c r="Z9" s="21" t="str">
        <f t="shared" si="9"/>
        <v/>
      </c>
      <c r="AA9" s="27">
        <f t="shared" si="10"/>
        <v>7</v>
      </c>
      <c r="AB9" s="29">
        <f t="shared" si="11"/>
        <v>1</v>
      </c>
      <c r="AC9" s="47">
        <f t="shared" si="12"/>
        <v>7</v>
      </c>
      <c r="AD9" s="47">
        <f t="shared" si="13"/>
        <v>2</v>
      </c>
      <c r="AF9" s="11" t="s">
        <v>36</v>
      </c>
      <c r="AG9" s="8">
        <f>+COUNTA(C3:C8000)-SUM(AG3:AG8)</f>
        <v>139</v>
      </c>
      <c r="AI9" s="9"/>
      <c r="AJ9" s="10">
        <f>SUM(AJ3:AJ8)</f>
        <v>162</v>
      </c>
      <c r="AL9" s="32" t="s">
        <v>9</v>
      </c>
      <c r="AM9" s="4">
        <f>+COUNTIF($F$3:F1006,AL9)</f>
        <v>4</v>
      </c>
    </row>
    <row r="10" spans="2:39" ht="15.6" x14ac:dyDescent="0.3">
      <c r="B10" s="18">
        <v>8</v>
      </c>
      <c r="C10" s="37" t="s">
        <v>57</v>
      </c>
      <c r="D10" s="19" t="s">
        <v>10</v>
      </c>
      <c r="E10" s="43" t="s">
        <v>6</v>
      </c>
      <c r="F10" s="19" t="s">
        <v>91</v>
      </c>
      <c r="G10" s="20">
        <v>7</v>
      </c>
      <c r="H10" s="48">
        <f t="shared" si="0"/>
        <v>2</v>
      </c>
      <c r="I10" s="21"/>
      <c r="J10" s="21" t="str">
        <f t="shared" si="1"/>
        <v/>
      </c>
      <c r="K10" s="21"/>
      <c r="L10" s="21" t="str">
        <f t="shared" si="2"/>
        <v/>
      </c>
      <c r="M10" s="21"/>
      <c r="N10" s="21" t="str">
        <f t="shared" si="3"/>
        <v/>
      </c>
      <c r="O10" s="21"/>
      <c r="P10" s="21" t="str">
        <f t="shared" si="4"/>
        <v/>
      </c>
      <c r="Q10" s="21"/>
      <c r="R10" s="21" t="str">
        <f t="shared" si="5"/>
        <v/>
      </c>
      <c r="S10" s="21"/>
      <c r="T10" s="21" t="str">
        <f t="shared" si="6"/>
        <v/>
      </c>
      <c r="U10" s="21"/>
      <c r="V10" s="21" t="str">
        <f t="shared" si="7"/>
        <v/>
      </c>
      <c r="W10" s="21"/>
      <c r="X10" s="21" t="str">
        <f t="shared" si="8"/>
        <v/>
      </c>
      <c r="Y10" s="21"/>
      <c r="Z10" s="21" t="str">
        <f t="shared" si="9"/>
        <v/>
      </c>
      <c r="AA10" s="27">
        <f t="shared" si="10"/>
        <v>7</v>
      </c>
      <c r="AB10" s="29">
        <f t="shared" si="11"/>
        <v>1</v>
      </c>
      <c r="AC10" s="47">
        <f t="shared" si="12"/>
        <v>7</v>
      </c>
      <c r="AD10" s="47">
        <f t="shared" si="13"/>
        <v>2</v>
      </c>
      <c r="AF10" s="9"/>
      <c r="AG10" s="10">
        <f>SUM(AG3:AG9)</f>
        <v>162</v>
      </c>
      <c r="AI10" s="9"/>
      <c r="AL10" s="32" t="s">
        <v>220</v>
      </c>
      <c r="AM10" s="4">
        <f>+COUNTIF($F$3:F1007,AL10)</f>
        <v>4</v>
      </c>
    </row>
    <row r="11" spans="2:39" ht="15.6" x14ac:dyDescent="0.3">
      <c r="B11" s="18">
        <v>9</v>
      </c>
      <c r="C11" s="38" t="s">
        <v>193</v>
      </c>
      <c r="D11" s="19" t="s">
        <v>10</v>
      </c>
      <c r="E11" s="43" t="s">
        <v>6</v>
      </c>
      <c r="F11" s="19" t="s">
        <v>11</v>
      </c>
      <c r="G11" s="22"/>
      <c r="H11" s="48" t="str">
        <f t="shared" si="0"/>
        <v/>
      </c>
      <c r="I11" s="21"/>
      <c r="J11" s="21" t="str">
        <f t="shared" si="1"/>
        <v/>
      </c>
      <c r="K11" s="21"/>
      <c r="L11" s="21" t="str">
        <f t="shared" si="2"/>
        <v/>
      </c>
      <c r="M11" s="21"/>
      <c r="N11" s="21" t="str">
        <f t="shared" si="3"/>
        <v/>
      </c>
      <c r="O11" s="21"/>
      <c r="P11" s="21" t="str">
        <f t="shared" si="4"/>
        <v/>
      </c>
      <c r="Q11" s="21"/>
      <c r="R11" s="21" t="str">
        <f t="shared" si="5"/>
        <v/>
      </c>
      <c r="S11" s="21"/>
      <c r="T11" s="21" t="str">
        <f t="shared" si="6"/>
        <v/>
      </c>
      <c r="U11" s="21">
        <v>6.5</v>
      </c>
      <c r="V11" s="21">
        <f t="shared" si="7"/>
        <v>2</v>
      </c>
      <c r="W11" s="21"/>
      <c r="X11" s="21" t="str">
        <f t="shared" si="8"/>
        <v/>
      </c>
      <c r="Y11" s="21"/>
      <c r="Z11" s="21" t="str">
        <f t="shared" si="9"/>
        <v/>
      </c>
      <c r="AA11" s="27">
        <f t="shared" si="10"/>
        <v>6.5</v>
      </c>
      <c r="AB11" s="29">
        <f t="shared" si="11"/>
        <v>1</v>
      </c>
      <c r="AC11" s="47">
        <f t="shared" si="12"/>
        <v>6.5</v>
      </c>
      <c r="AD11" s="47">
        <f t="shared" si="13"/>
        <v>2</v>
      </c>
      <c r="AF11" s="9"/>
      <c r="AI11" s="9"/>
      <c r="AL11" s="32" t="s">
        <v>29</v>
      </c>
      <c r="AM11" s="4">
        <f>+COUNTIF($F$3:F1008,AL11)</f>
        <v>3</v>
      </c>
    </row>
    <row r="12" spans="2:39" ht="15.6" x14ac:dyDescent="0.3">
      <c r="B12" s="18">
        <v>10</v>
      </c>
      <c r="C12" s="38" t="s">
        <v>93</v>
      </c>
      <c r="D12" s="19" t="s">
        <v>8</v>
      </c>
      <c r="E12" s="43" t="s">
        <v>6</v>
      </c>
      <c r="F12" s="19" t="s">
        <v>11</v>
      </c>
      <c r="G12" s="22"/>
      <c r="H12" s="48" t="str">
        <f t="shared" si="0"/>
        <v/>
      </c>
      <c r="I12" s="21">
        <v>8</v>
      </c>
      <c r="J12" s="21">
        <f t="shared" si="1"/>
        <v>1</v>
      </c>
      <c r="K12" s="21">
        <v>8.5</v>
      </c>
      <c r="L12" s="21">
        <f t="shared" si="2"/>
        <v>1</v>
      </c>
      <c r="M12" s="21"/>
      <c r="N12" s="21" t="str">
        <f t="shared" si="3"/>
        <v/>
      </c>
      <c r="O12" s="21"/>
      <c r="P12" s="21" t="str">
        <f t="shared" si="4"/>
        <v/>
      </c>
      <c r="Q12" s="21"/>
      <c r="R12" s="21" t="str">
        <f t="shared" si="5"/>
        <v/>
      </c>
      <c r="S12" s="21"/>
      <c r="T12" s="21" t="str">
        <f t="shared" si="6"/>
        <v/>
      </c>
      <c r="U12" s="21">
        <v>6</v>
      </c>
      <c r="V12" s="21">
        <f t="shared" si="7"/>
        <v>6</v>
      </c>
      <c r="W12" s="21"/>
      <c r="X12" s="21" t="str">
        <f t="shared" si="8"/>
        <v/>
      </c>
      <c r="Y12" s="21"/>
      <c r="Z12" s="21" t="str">
        <f t="shared" si="9"/>
        <v/>
      </c>
      <c r="AA12" s="27">
        <f t="shared" si="10"/>
        <v>22.5</v>
      </c>
      <c r="AB12" s="29">
        <f t="shared" si="11"/>
        <v>3</v>
      </c>
      <c r="AC12" s="47">
        <f t="shared" si="12"/>
        <v>7.5</v>
      </c>
      <c r="AD12" s="47">
        <f t="shared" si="13"/>
        <v>2.6666666666666665</v>
      </c>
      <c r="AF12" s="9"/>
      <c r="AI12" s="9"/>
      <c r="AL12" s="32" t="s">
        <v>24</v>
      </c>
      <c r="AM12" s="4">
        <f>+COUNTIF($F$3:F1009,AL12)</f>
        <v>3</v>
      </c>
    </row>
    <row r="13" spans="2:39" ht="15.6" x14ac:dyDescent="0.3">
      <c r="B13" s="18">
        <v>11</v>
      </c>
      <c r="C13" s="38" t="s">
        <v>107</v>
      </c>
      <c r="D13" s="19"/>
      <c r="E13" s="43" t="s">
        <v>6</v>
      </c>
      <c r="F13" s="19" t="s">
        <v>108</v>
      </c>
      <c r="G13" s="22"/>
      <c r="H13" s="48" t="str">
        <f t="shared" si="0"/>
        <v/>
      </c>
      <c r="I13" s="21"/>
      <c r="J13" s="21" t="str">
        <f t="shared" si="1"/>
        <v/>
      </c>
      <c r="K13" s="21">
        <v>6</v>
      </c>
      <c r="L13" s="21">
        <f t="shared" si="2"/>
        <v>3</v>
      </c>
      <c r="M13" s="21"/>
      <c r="N13" s="21" t="str">
        <f t="shared" si="3"/>
        <v/>
      </c>
      <c r="O13" s="21"/>
      <c r="P13" s="21" t="str">
        <f t="shared" si="4"/>
        <v/>
      </c>
      <c r="Q13" s="21"/>
      <c r="R13" s="21" t="str">
        <f t="shared" si="5"/>
        <v/>
      </c>
      <c r="S13" s="21"/>
      <c r="T13" s="21" t="str">
        <f t="shared" si="6"/>
        <v/>
      </c>
      <c r="U13" s="21"/>
      <c r="V13" s="21" t="str">
        <f t="shared" si="7"/>
        <v/>
      </c>
      <c r="W13" s="21"/>
      <c r="X13" s="21" t="str">
        <f t="shared" si="8"/>
        <v/>
      </c>
      <c r="Y13" s="21"/>
      <c r="Z13" s="21" t="str">
        <f t="shared" si="9"/>
        <v/>
      </c>
      <c r="AA13" s="27">
        <f t="shared" si="10"/>
        <v>6</v>
      </c>
      <c r="AB13" s="29">
        <f t="shared" si="11"/>
        <v>1</v>
      </c>
      <c r="AC13" s="47">
        <f t="shared" si="12"/>
        <v>6</v>
      </c>
      <c r="AD13" s="47">
        <f t="shared" si="13"/>
        <v>3</v>
      </c>
      <c r="AF13" s="9"/>
      <c r="AI13" s="9"/>
      <c r="AL13" s="32" t="s">
        <v>90</v>
      </c>
      <c r="AM13" s="4">
        <f>+COUNTIF($F$3:F1010,AL13)</f>
        <v>3</v>
      </c>
    </row>
    <row r="14" spans="2:39" ht="15.6" x14ac:dyDescent="0.3">
      <c r="B14" s="18">
        <v>12</v>
      </c>
      <c r="C14" s="38" t="s">
        <v>109</v>
      </c>
      <c r="D14" s="19" t="s">
        <v>5</v>
      </c>
      <c r="E14" s="43" t="s">
        <v>12</v>
      </c>
      <c r="F14" s="19" t="s">
        <v>26</v>
      </c>
      <c r="G14" s="22"/>
      <c r="H14" s="48" t="str">
        <f t="shared" si="0"/>
        <v/>
      </c>
      <c r="I14" s="21"/>
      <c r="J14" s="21" t="str">
        <f t="shared" si="1"/>
        <v/>
      </c>
      <c r="K14" s="21">
        <v>6</v>
      </c>
      <c r="L14" s="21">
        <f t="shared" si="2"/>
        <v>3</v>
      </c>
      <c r="M14" s="21"/>
      <c r="N14" s="21" t="str">
        <f t="shared" si="3"/>
        <v/>
      </c>
      <c r="O14" s="21"/>
      <c r="P14" s="21" t="str">
        <f t="shared" si="4"/>
        <v/>
      </c>
      <c r="Q14" s="21"/>
      <c r="R14" s="21" t="str">
        <f t="shared" si="5"/>
        <v/>
      </c>
      <c r="S14" s="21"/>
      <c r="T14" s="21" t="str">
        <f t="shared" si="6"/>
        <v/>
      </c>
      <c r="U14" s="21"/>
      <c r="V14" s="21" t="str">
        <f t="shared" si="7"/>
        <v/>
      </c>
      <c r="W14" s="21"/>
      <c r="X14" s="21" t="str">
        <f t="shared" si="8"/>
        <v/>
      </c>
      <c r="Y14" s="21"/>
      <c r="Z14" s="21" t="str">
        <f t="shared" si="9"/>
        <v/>
      </c>
      <c r="AA14" s="27">
        <f t="shared" si="10"/>
        <v>6</v>
      </c>
      <c r="AB14" s="29">
        <f t="shared" si="11"/>
        <v>1</v>
      </c>
      <c r="AC14" s="47">
        <f t="shared" si="12"/>
        <v>6</v>
      </c>
      <c r="AD14" s="47">
        <f t="shared" si="13"/>
        <v>3</v>
      </c>
      <c r="AF14" s="9"/>
      <c r="AI14" s="9"/>
      <c r="AL14" s="32" t="s">
        <v>35</v>
      </c>
      <c r="AM14" s="4">
        <f>+COUNTIF($F$3:F1011,AL14)</f>
        <v>3</v>
      </c>
    </row>
    <row r="15" spans="2:39" ht="15.6" x14ac:dyDescent="0.3">
      <c r="B15" s="18">
        <v>13</v>
      </c>
      <c r="C15" s="38" t="s">
        <v>110</v>
      </c>
      <c r="D15" s="19" t="s">
        <v>5</v>
      </c>
      <c r="E15" s="43" t="s">
        <v>27</v>
      </c>
      <c r="F15" s="19" t="s">
        <v>28</v>
      </c>
      <c r="G15" s="22"/>
      <c r="H15" s="48" t="str">
        <f t="shared" si="0"/>
        <v/>
      </c>
      <c r="I15" s="21"/>
      <c r="J15" s="21" t="str">
        <f t="shared" si="1"/>
        <v/>
      </c>
      <c r="K15" s="21">
        <v>6</v>
      </c>
      <c r="L15" s="21">
        <f t="shared" si="2"/>
        <v>3</v>
      </c>
      <c r="M15" s="21"/>
      <c r="N15" s="21" t="str">
        <f t="shared" si="3"/>
        <v/>
      </c>
      <c r="O15" s="21"/>
      <c r="P15" s="21" t="str">
        <f t="shared" si="4"/>
        <v/>
      </c>
      <c r="Q15" s="21"/>
      <c r="R15" s="21" t="str">
        <f t="shared" si="5"/>
        <v/>
      </c>
      <c r="S15" s="21"/>
      <c r="T15" s="21" t="str">
        <f t="shared" si="6"/>
        <v/>
      </c>
      <c r="U15" s="21"/>
      <c r="V15" s="21" t="str">
        <f t="shared" si="7"/>
        <v/>
      </c>
      <c r="W15" s="21"/>
      <c r="X15" s="21" t="str">
        <f t="shared" si="8"/>
        <v/>
      </c>
      <c r="Y15" s="21"/>
      <c r="Z15" s="21" t="str">
        <f t="shared" si="9"/>
        <v/>
      </c>
      <c r="AA15" s="27">
        <f t="shared" si="10"/>
        <v>6</v>
      </c>
      <c r="AB15" s="29">
        <f t="shared" si="11"/>
        <v>1</v>
      </c>
      <c r="AC15" s="47">
        <f t="shared" si="12"/>
        <v>6</v>
      </c>
      <c r="AD15" s="47">
        <f t="shared" si="13"/>
        <v>3</v>
      </c>
      <c r="AF15" s="9"/>
      <c r="AI15" s="9"/>
      <c r="AL15" s="32" t="s">
        <v>108</v>
      </c>
      <c r="AM15" s="4">
        <f>+COUNTIF($F$3:F1012,AL15)</f>
        <v>3</v>
      </c>
    </row>
    <row r="16" spans="2:39" ht="15.6" x14ac:dyDescent="0.3">
      <c r="B16" s="18">
        <v>14</v>
      </c>
      <c r="C16" s="37" t="s">
        <v>65</v>
      </c>
      <c r="D16" s="19" t="s">
        <v>14</v>
      </c>
      <c r="E16" s="43" t="s">
        <v>6</v>
      </c>
      <c r="F16" s="19" t="s">
        <v>15</v>
      </c>
      <c r="G16" s="20">
        <v>5.5</v>
      </c>
      <c r="H16" s="48">
        <f t="shared" si="0"/>
        <v>8</v>
      </c>
      <c r="I16" s="21">
        <v>6</v>
      </c>
      <c r="J16" s="21">
        <f t="shared" si="1"/>
        <v>4</v>
      </c>
      <c r="K16" s="21">
        <v>6</v>
      </c>
      <c r="L16" s="21">
        <f t="shared" si="2"/>
        <v>3</v>
      </c>
      <c r="M16" s="21">
        <v>6.5</v>
      </c>
      <c r="N16" s="21">
        <f t="shared" si="3"/>
        <v>3</v>
      </c>
      <c r="O16" s="21"/>
      <c r="P16" s="21" t="str">
        <f t="shared" si="4"/>
        <v/>
      </c>
      <c r="Q16" s="21"/>
      <c r="R16" s="21" t="str">
        <f t="shared" si="5"/>
        <v/>
      </c>
      <c r="S16" s="21">
        <v>7</v>
      </c>
      <c r="T16" s="21">
        <f t="shared" si="6"/>
        <v>1</v>
      </c>
      <c r="U16" s="21"/>
      <c r="V16" s="21" t="str">
        <f t="shared" si="7"/>
        <v/>
      </c>
      <c r="W16" s="21">
        <v>6.5</v>
      </c>
      <c r="X16" s="21">
        <f t="shared" si="8"/>
        <v>4</v>
      </c>
      <c r="Y16" s="21">
        <v>7.5</v>
      </c>
      <c r="Z16" s="21">
        <f t="shared" si="9"/>
        <v>1</v>
      </c>
      <c r="AA16" s="27">
        <f t="shared" si="10"/>
        <v>45</v>
      </c>
      <c r="AB16" s="29">
        <f t="shared" si="11"/>
        <v>7</v>
      </c>
      <c r="AC16" s="47">
        <f t="shared" si="12"/>
        <v>6.4285714285714288</v>
      </c>
      <c r="AD16" s="47">
        <f t="shared" si="13"/>
        <v>3.4285714285714284</v>
      </c>
      <c r="AF16" s="9"/>
      <c r="AI16" s="9"/>
      <c r="AL16" s="32" t="s">
        <v>21</v>
      </c>
      <c r="AM16" s="4">
        <f>+COUNTIF($F$3:F1013,AL16)</f>
        <v>2</v>
      </c>
    </row>
    <row r="17" spans="2:39" ht="15.6" x14ac:dyDescent="0.3">
      <c r="B17" s="18">
        <v>15</v>
      </c>
      <c r="C17" s="38" t="s">
        <v>94</v>
      </c>
      <c r="D17" s="19" t="s">
        <v>5</v>
      </c>
      <c r="E17" s="43" t="s">
        <v>6</v>
      </c>
      <c r="F17" s="19" t="s">
        <v>11</v>
      </c>
      <c r="G17" s="22"/>
      <c r="H17" s="48" t="str">
        <f t="shared" si="0"/>
        <v/>
      </c>
      <c r="I17" s="21">
        <v>6.5</v>
      </c>
      <c r="J17" s="21">
        <f t="shared" si="1"/>
        <v>3</v>
      </c>
      <c r="K17" s="21"/>
      <c r="L17" s="21" t="str">
        <f t="shared" si="2"/>
        <v/>
      </c>
      <c r="M17" s="21"/>
      <c r="N17" s="21" t="str">
        <f t="shared" si="3"/>
        <v/>
      </c>
      <c r="O17" s="21">
        <v>9</v>
      </c>
      <c r="P17" s="21">
        <f t="shared" si="4"/>
        <v>1</v>
      </c>
      <c r="Q17" s="21"/>
      <c r="R17" s="21" t="str">
        <f t="shared" si="5"/>
        <v/>
      </c>
      <c r="S17" s="21"/>
      <c r="T17" s="21" t="str">
        <f t="shared" si="6"/>
        <v/>
      </c>
      <c r="U17" s="21">
        <v>6</v>
      </c>
      <c r="V17" s="21">
        <f t="shared" si="7"/>
        <v>6</v>
      </c>
      <c r="W17" s="21"/>
      <c r="X17" s="21" t="str">
        <f t="shared" si="8"/>
        <v/>
      </c>
      <c r="Y17" s="21">
        <v>6</v>
      </c>
      <c r="Z17" s="21">
        <f t="shared" si="9"/>
        <v>6</v>
      </c>
      <c r="AA17" s="27">
        <f t="shared" si="10"/>
        <v>27.5</v>
      </c>
      <c r="AB17" s="29">
        <f t="shared" si="11"/>
        <v>4</v>
      </c>
      <c r="AC17" s="47">
        <f t="shared" si="12"/>
        <v>6.875</v>
      </c>
      <c r="AD17" s="47">
        <f t="shared" si="13"/>
        <v>4</v>
      </c>
      <c r="AF17" s="9"/>
      <c r="AI17" s="9"/>
      <c r="AL17" s="32" t="s">
        <v>17</v>
      </c>
      <c r="AM17" s="4">
        <f>+COUNTIF($F$3:F1015,AL17)</f>
        <v>2</v>
      </c>
    </row>
    <row r="18" spans="2:39" ht="15.6" x14ac:dyDescent="0.3">
      <c r="B18" s="18">
        <v>16</v>
      </c>
      <c r="C18" s="38" t="s">
        <v>95</v>
      </c>
      <c r="D18" s="19" t="s">
        <v>5</v>
      </c>
      <c r="E18" s="43" t="s">
        <v>6</v>
      </c>
      <c r="F18" s="19" t="s">
        <v>15</v>
      </c>
      <c r="G18" s="22"/>
      <c r="H18" s="48" t="str">
        <f t="shared" si="0"/>
        <v/>
      </c>
      <c r="I18" s="21">
        <v>6</v>
      </c>
      <c r="J18" s="21">
        <f t="shared" si="1"/>
        <v>4</v>
      </c>
      <c r="K18" s="21">
        <v>6</v>
      </c>
      <c r="L18" s="21">
        <f t="shared" si="2"/>
        <v>3</v>
      </c>
      <c r="M18" s="21">
        <v>6</v>
      </c>
      <c r="N18" s="21">
        <f t="shared" si="3"/>
        <v>5</v>
      </c>
      <c r="O18" s="21"/>
      <c r="P18" s="21" t="str">
        <f t="shared" si="4"/>
        <v/>
      </c>
      <c r="Q18" s="21"/>
      <c r="R18" s="21" t="str">
        <f t="shared" si="5"/>
        <v/>
      </c>
      <c r="S18" s="21"/>
      <c r="T18" s="21" t="str">
        <f t="shared" si="6"/>
        <v/>
      </c>
      <c r="U18" s="21"/>
      <c r="V18" s="21" t="str">
        <f t="shared" si="7"/>
        <v/>
      </c>
      <c r="W18" s="21"/>
      <c r="X18" s="21" t="str">
        <f t="shared" si="8"/>
        <v/>
      </c>
      <c r="Y18" s="21"/>
      <c r="Z18" s="21" t="str">
        <f t="shared" si="9"/>
        <v/>
      </c>
      <c r="AA18" s="27">
        <f t="shared" si="10"/>
        <v>18</v>
      </c>
      <c r="AB18" s="29">
        <f t="shared" si="11"/>
        <v>3</v>
      </c>
      <c r="AC18" s="47">
        <f t="shared" si="12"/>
        <v>6</v>
      </c>
      <c r="AD18" s="47">
        <f t="shared" si="13"/>
        <v>4</v>
      </c>
      <c r="AF18" s="9"/>
      <c r="AI18" s="9"/>
      <c r="AL18" s="32" t="s">
        <v>18</v>
      </c>
      <c r="AM18" s="4">
        <f>+COUNTIF($F$3:F1016,AL18)</f>
        <v>2</v>
      </c>
    </row>
    <row r="19" spans="2:39" ht="15.6" x14ac:dyDescent="0.3">
      <c r="B19" s="18">
        <v>17</v>
      </c>
      <c r="C19" s="37" t="s">
        <v>49</v>
      </c>
      <c r="D19" s="19" t="s">
        <v>10</v>
      </c>
      <c r="E19" s="43" t="s">
        <v>6</v>
      </c>
      <c r="F19" s="19" t="s">
        <v>15</v>
      </c>
      <c r="G19" s="20">
        <v>6.5</v>
      </c>
      <c r="H19" s="48">
        <f t="shared" si="0"/>
        <v>4</v>
      </c>
      <c r="I19" s="21">
        <v>7.5</v>
      </c>
      <c r="J19" s="21">
        <f t="shared" si="1"/>
        <v>2</v>
      </c>
      <c r="K19" s="21">
        <v>5.5</v>
      </c>
      <c r="L19" s="21">
        <f t="shared" si="2"/>
        <v>10</v>
      </c>
      <c r="M19" s="21">
        <v>7</v>
      </c>
      <c r="N19" s="21">
        <f t="shared" si="3"/>
        <v>2</v>
      </c>
      <c r="O19" s="21">
        <v>6.5</v>
      </c>
      <c r="P19" s="21">
        <f t="shared" si="4"/>
        <v>2</v>
      </c>
      <c r="Q19" s="21">
        <v>7</v>
      </c>
      <c r="R19" s="21">
        <f t="shared" si="5"/>
        <v>1</v>
      </c>
      <c r="S19" s="21">
        <v>6</v>
      </c>
      <c r="T19" s="21">
        <f t="shared" si="6"/>
        <v>3</v>
      </c>
      <c r="U19" s="21">
        <v>6.5</v>
      </c>
      <c r="V19" s="21">
        <f t="shared" si="7"/>
        <v>2</v>
      </c>
      <c r="W19" s="21">
        <v>6</v>
      </c>
      <c r="X19" s="21">
        <f t="shared" si="8"/>
        <v>6</v>
      </c>
      <c r="Y19" s="21">
        <v>5.5</v>
      </c>
      <c r="Z19" s="21">
        <f t="shared" si="9"/>
        <v>10</v>
      </c>
      <c r="AA19" s="27">
        <f t="shared" si="10"/>
        <v>64</v>
      </c>
      <c r="AB19" s="29">
        <f t="shared" si="11"/>
        <v>10</v>
      </c>
      <c r="AC19" s="47">
        <f t="shared" si="12"/>
        <v>6.4</v>
      </c>
      <c r="AD19" s="47">
        <f t="shared" si="13"/>
        <v>4.2</v>
      </c>
      <c r="AF19" s="9"/>
      <c r="AI19" s="9"/>
      <c r="AL19" s="32" t="s">
        <v>119</v>
      </c>
      <c r="AM19" s="4">
        <f>+COUNTIF($F$3:F1017,AL19)</f>
        <v>2</v>
      </c>
    </row>
    <row r="20" spans="2:39" ht="15.6" x14ac:dyDescent="0.3">
      <c r="B20" s="18">
        <v>18</v>
      </c>
      <c r="C20" s="38" t="s">
        <v>126</v>
      </c>
      <c r="D20" s="19"/>
      <c r="E20" s="43" t="s">
        <v>6</v>
      </c>
      <c r="F20" s="19" t="s">
        <v>26</v>
      </c>
      <c r="G20" s="22"/>
      <c r="H20" s="48" t="str">
        <f t="shared" si="0"/>
        <v/>
      </c>
      <c r="I20" s="21"/>
      <c r="J20" s="21" t="str">
        <f t="shared" si="1"/>
        <v/>
      </c>
      <c r="K20" s="21"/>
      <c r="L20" s="21" t="str">
        <f t="shared" si="2"/>
        <v/>
      </c>
      <c r="M20" s="21">
        <v>6</v>
      </c>
      <c r="N20" s="21">
        <f t="shared" si="3"/>
        <v>5</v>
      </c>
      <c r="O20" s="21"/>
      <c r="P20" s="21" t="str">
        <f t="shared" si="4"/>
        <v/>
      </c>
      <c r="Q20" s="21"/>
      <c r="R20" s="21" t="str">
        <f t="shared" si="5"/>
        <v/>
      </c>
      <c r="S20" s="21"/>
      <c r="T20" s="21" t="str">
        <f t="shared" si="6"/>
        <v/>
      </c>
      <c r="U20" s="21"/>
      <c r="V20" s="21" t="str">
        <f t="shared" si="7"/>
        <v/>
      </c>
      <c r="W20" s="21"/>
      <c r="X20" s="21" t="str">
        <f t="shared" si="8"/>
        <v/>
      </c>
      <c r="Y20" s="21"/>
      <c r="Z20" s="21" t="str">
        <f t="shared" si="9"/>
        <v/>
      </c>
      <c r="AA20" s="27">
        <f t="shared" si="10"/>
        <v>6</v>
      </c>
      <c r="AB20" s="29">
        <f t="shared" si="11"/>
        <v>1</v>
      </c>
      <c r="AC20" s="47">
        <f t="shared" si="12"/>
        <v>6</v>
      </c>
      <c r="AD20" s="47">
        <f t="shared" si="13"/>
        <v>5</v>
      </c>
      <c r="AF20" s="9"/>
      <c r="AI20" s="9"/>
      <c r="AL20" s="32" t="s">
        <v>16</v>
      </c>
      <c r="AM20" s="4">
        <f>+COUNTIF($F$3:F1018,AL20)</f>
        <v>1</v>
      </c>
    </row>
    <row r="21" spans="2:39" ht="15.6" x14ac:dyDescent="0.3">
      <c r="B21" s="18">
        <v>19</v>
      </c>
      <c r="C21" s="37" t="s">
        <v>92</v>
      </c>
      <c r="D21" s="19" t="s">
        <v>10</v>
      </c>
      <c r="E21" s="43" t="s">
        <v>6</v>
      </c>
      <c r="F21" s="19" t="s">
        <v>13</v>
      </c>
      <c r="G21" s="20">
        <v>5.5</v>
      </c>
      <c r="H21" s="48">
        <f t="shared" si="0"/>
        <v>8</v>
      </c>
      <c r="I21" s="21"/>
      <c r="J21" s="21" t="str">
        <f t="shared" si="1"/>
        <v/>
      </c>
      <c r="K21" s="21">
        <v>6</v>
      </c>
      <c r="L21" s="21">
        <f t="shared" si="2"/>
        <v>3</v>
      </c>
      <c r="M21" s="21"/>
      <c r="N21" s="21" t="str">
        <f t="shared" si="3"/>
        <v/>
      </c>
      <c r="O21" s="21"/>
      <c r="P21" s="21" t="str">
        <f t="shared" si="4"/>
        <v/>
      </c>
      <c r="Q21" s="21"/>
      <c r="R21" s="21" t="str">
        <f t="shared" si="5"/>
        <v/>
      </c>
      <c r="S21" s="21"/>
      <c r="T21" s="21" t="str">
        <f t="shared" si="6"/>
        <v/>
      </c>
      <c r="U21" s="21"/>
      <c r="V21" s="21" t="str">
        <f t="shared" si="7"/>
        <v/>
      </c>
      <c r="W21" s="21"/>
      <c r="X21" s="21" t="str">
        <f t="shared" si="8"/>
        <v/>
      </c>
      <c r="Y21" s="21"/>
      <c r="Z21" s="21" t="str">
        <f t="shared" si="9"/>
        <v/>
      </c>
      <c r="AA21" s="27">
        <f t="shared" si="10"/>
        <v>11.5</v>
      </c>
      <c r="AB21" s="29">
        <f t="shared" si="11"/>
        <v>2</v>
      </c>
      <c r="AC21" s="47">
        <f t="shared" si="12"/>
        <v>5.75</v>
      </c>
      <c r="AD21" s="47">
        <f t="shared" si="13"/>
        <v>5.5</v>
      </c>
      <c r="AF21" s="9"/>
      <c r="AI21" s="9"/>
      <c r="AL21" s="32" t="s">
        <v>23</v>
      </c>
      <c r="AM21" s="4">
        <f>+COUNTIF($F$3:F1019,AL21)</f>
        <v>1</v>
      </c>
    </row>
    <row r="22" spans="2:39" ht="15.6" x14ac:dyDescent="0.3">
      <c r="B22" s="18">
        <v>20</v>
      </c>
      <c r="C22" s="38" t="s">
        <v>112</v>
      </c>
      <c r="D22" s="19" t="s">
        <v>5</v>
      </c>
      <c r="E22" s="43" t="s">
        <v>6</v>
      </c>
      <c r="F22" s="19" t="s">
        <v>15</v>
      </c>
      <c r="G22" s="22"/>
      <c r="H22" s="48" t="str">
        <f t="shared" si="0"/>
        <v/>
      </c>
      <c r="I22" s="21"/>
      <c r="J22" s="21" t="str">
        <f t="shared" si="1"/>
        <v/>
      </c>
      <c r="K22" s="21">
        <v>5</v>
      </c>
      <c r="L22" s="21">
        <f t="shared" si="2"/>
        <v>13</v>
      </c>
      <c r="M22" s="21">
        <v>6.5</v>
      </c>
      <c r="N22" s="21">
        <f t="shared" si="3"/>
        <v>3</v>
      </c>
      <c r="O22" s="21"/>
      <c r="P22" s="21" t="str">
        <f t="shared" si="4"/>
        <v/>
      </c>
      <c r="Q22" s="21"/>
      <c r="R22" s="21" t="str">
        <f t="shared" si="5"/>
        <v/>
      </c>
      <c r="S22" s="21"/>
      <c r="T22" s="21" t="str">
        <f t="shared" si="6"/>
        <v/>
      </c>
      <c r="U22" s="21">
        <v>6.5</v>
      </c>
      <c r="V22" s="21">
        <f t="shared" si="7"/>
        <v>2</v>
      </c>
      <c r="W22" s="21"/>
      <c r="X22" s="21" t="str">
        <f t="shared" si="8"/>
        <v/>
      </c>
      <c r="Y22" s="21"/>
      <c r="Z22" s="21" t="str">
        <f t="shared" si="9"/>
        <v/>
      </c>
      <c r="AA22" s="27">
        <f t="shared" si="10"/>
        <v>18</v>
      </c>
      <c r="AB22" s="29">
        <f t="shared" si="11"/>
        <v>3</v>
      </c>
      <c r="AC22" s="47">
        <f t="shared" si="12"/>
        <v>6</v>
      </c>
      <c r="AD22" s="47">
        <f t="shared" si="13"/>
        <v>6</v>
      </c>
      <c r="AF22" s="9"/>
      <c r="AI22" s="9"/>
      <c r="AL22" s="32" t="s">
        <v>20</v>
      </c>
      <c r="AM22" s="4">
        <f>+COUNTIF($F$3:F1020,AL22)</f>
        <v>1</v>
      </c>
    </row>
    <row r="23" spans="2:39" ht="15.6" x14ac:dyDescent="0.3">
      <c r="B23" s="18">
        <v>21</v>
      </c>
      <c r="C23" s="38" t="s">
        <v>194</v>
      </c>
      <c r="D23" s="19" t="s">
        <v>5</v>
      </c>
      <c r="E23" s="43" t="s">
        <v>6</v>
      </c>
      <c r="F23" s="19" t="s">
        <v>220</v>
      </c>
      <c r="G23" s="22"/>
      <c r="H23" s="48" t="str">
        <f t="shared" si="0"/>
        <v/>
      </c>
      <c r="I23" s="21"/>
      <c r="J23" s="21" t="str">
        <f t="shared" si="1"/>
        <v/>
      </c>
      <c r="K23" s="21"/>
      <c r="L23" s="21" t="str">
        <f t="shared" si="2"/>
        <v/>
      </c>
      <c r="M23" s="21"/>
      <c r="N23" s="21" t="str">
        <f t="shared" si="3"/>
        <v/>
      </c>
      <c r="O23" s="21"/>
      <c r="P23" s="21" t="str">
        <f t="shared" si="4"/>
        <v/>
      </c>
      <c r="Q23" s="21"/>
      <c r="R23" s="21" t="str">
        <f t="shared" si="5"/>
        <v/>
      </c>
      <c r="S23" s="21"/>
      <c r="T23" s="21" t="str">
        <f t="shared" si="6"/>
        <v/>
      </c>
      <c r="U23" s="21">
        <v>6</v>
      </c>
      <c r="V23" s="21">
        <f t="shared" si="7"/>
        <v>6</v>
      </c>
      <c r="W23" s="21"/>
      <c r="X23" s="21" t="str">
        <f t="shared" si="8"/>
        <v/>
      </c>
      <c r="Y23" s="21"/>
      <c r="Z23" s="21" t="str">
        <f t="shared" si="9"/>
        <v/>
      </c>
      <c r="AA23" s="27">
        <f t="shared" si="10"/>
        <v>6</v>
      </c>
      <c r="AB23" s="29">
        <f t="shared" si="11"/>
        <v>1</v>
      </c>
      <c r="AC23" s="47">
        <f t="shared" si="12"/>
        <v>6</v>
      </c>
      <c r="AD23" s="47">
        <f t="shared" si="13"/>
        <v>6</v>
      </c>
      <c r="AF23" s="9"/>
      <c r="AI23" s="9"/>
      <c r="AL23" s="32" t="s">
        <v>25</v>
      </c>
      <c r="AM23" s="4">
        <f>+COUNTIF($F$3:F1021,AL23)</f>
        <v>1</v>
      </c>
    </row>
    <row r="24" spans="2:39" ht="15.6" x14ac:dyDescent="0.3">
      <c r="B24" s="18">
        <v>22</v>
      </c>
      <c r="C24" s="38" t="s">
        <v>138</v>
      </c>
      <c r="D24" s="19"/>
      <c r="E24" s="43" t="s">
        <v>6</v>
      </c>
      <c r="F24" s="19" t="s">
        <v>29</v>
      </c>
      <c r="G24" s="22"/>
      <c r="H24" s="48" t="str">
        <f t="shared" si="0"/>
        <v/>
      </c>
      <c r="I24" s="21"/>
      <c r="J24" s="21" t="str">
        <f t="shared" si="1"/>
        <v/>
      </c>
      <c r="K24" s="21"/>
      <c r="L24" s="21" t="str">
        <f t="shared" si="2"/>
        <v/>
      </c>
      <c r="M24" s="21"/>
      <c r="N24" s="21" t="str">
        <f t="shared" si="3"/>
        <v/>
      </c>
      <c r="O24" s="21">
        <v>6.5</v>
      </c>
      <c r="P24" s="21">
        <f t="shared" si="4"/>
        <v>2</v>
      </c>
      <c r="Q24" s="21"/>
      <c r="R24" s="21" t="str">
        <f t="shared" si="5"/>
        <v/>
      </c>
      <c r="S24" s="21"/>
      <c r="T24" s="21" t="str">
        <f t="shared" si="6"/>
        <v/>
      </c>
      <c r="U24" s="21">
        <v>5.5</v>
      </c>
      <c r="V24" s="21">
        <f t="shared" si="7"/>
        <v>12</v>
      </c>
      <c r="W24" s="21">
        <v>5.5</v>
      </c>
      <c r="X24" s="21">
        <f t="shared" si="8"/>
        <v>9</v>
      </c>
      <c r="Y24" s="21">
        <v>6.5</v>
      </c>
      <c r="Z24" s="21">
        <f t="shared" si="9"/>
        <v>4</v>
      </c>
      <c r="AA24" s="27">
        <f t="shared" si="10"/>
        <v>24</v>
      </c>
      <c r="AB24" s="29">
        <f t="shared" si="11"/>
        <v>4</v>
      </c>
      <c r="AC24" s="47">
        <f t="shared" si="12"/>
        <v>6</v>
      </c>
      <c r="AD24" s="47">
        <f t="shared" si="13"/>
        <v>6.75</v>
      </c>
      <c r="AF24" s="9"/>
      <c r="AI24" s="9"/>
      <c r="AL24" s="32" t="s">
        <v>13</v>
      </c>
      <c r="AM24" s="4">
        <f>+COUNTIF($F$3:F1022,AL24)</f>
        <v>1</v>
      </c>
    </row>
    <row r="25" spans="2:39" ht="15.6" x14ac:dyDescent="0.3">
      <c r="B25" s="18">
        <v>23</v>
      </c>
      <c r="C25" s="38" t="s">
        <v>141</v>
      </c>
      <c r="D25" s="19"/>
      <c r="E25" s="43" t="s">
        <v>6</v>
      </c>
      <c r="F25" s="19" t="s">
        <v>15</v>
      </c>
      <c r="G25" s="22"/>
      <c r="H25" s="48" t="str">
        <f t="shared" si="0"/>
        <v/>
      </c>
      <c r="I25" s="21"/>
      <c r="J25" s="21" t="str">
        <f t="shared" si="1"/>
        <v/>
      </c>
      <c r="K25" s="21"/>
      <c r="L25" s="21" t="str">
        <f t="shared" si="2"/>
        <v/>
      </c>
      <c r="M25" s="21"/>
      <c r="N25" s="21" t="str">
        <f t="shared" si="3"/>
        <v/>
      </c>
      <c r="O25" s="21">
        <v>6</v>
      </c>
      <c r="P25" s="21">
        <f t="shared" si="4"/>
        <v>7</v>
      </c>
      <c r="Q25" s="21"/>
      <c r="R25" s="21" t="str">
        <f t="shared" si="5"/>
        <v/>
      </c>
      <c r="S25" s="21"/>
      <c r="T25" s="21" t="str">
        <f t="shared" si="6"/>
        <v/>
      </c>
      <c r="U25" s="21"/>
      <c r="V25" s="21" t="str">
        <f t="shared" si="7"/>
        <v/>
      </c>
      <c r="W25" s="21"/>
      <c r="X25" s="21" t="str">
        <f t="shared" si="8"/>
        <v/>
      </c>
      <c r="Y25" s="21"/>
      <c r="Z25" s="21" t="str">
        <f t="shared" si="9"/>
        <v/>
      </c>
      <c r="AA25" s="27">
        <f t="shared" si="10"/>
        <v>6</v>
      </c>
      <c r="AB25" s="29">
        <f t="shared" si="11"/>
        <v>1</v>
      </c>
      <c r="AC25" s="47">
        <f t="shared" si="12"/>
        <v>6</v>
      </c>
      <c r="AD25" s="47">
        <f t="shared" si="13"/>
        <v>7</v>
      </c>
      <c r="AF25" s="9"/>
      <c r="AI25" s="9"/>
      <c r="AL25" s="32" t="s">
        <v>19</v>
      </c>
      <c r="AM25" s="4">
        <f>+COUNTIF($F$3:F1023,AL25)</f>
        <v>1</v>
      </c>
    </row>
    <row r="26" spans="2:39" ht="15.6" x14ac:dyDescent="0.3">
      <c r="B26" s="18">
        <v>24</v>
      </c>
      <c r="C26" s="38" t="s">
        <v>167</v>
      </c>
      <c r="D26" s="19"/>
      <c r="E26" s="43" t="s">
        <v>6</v>
      </c>
      <c r="F26" s="19" t="s">
        <v>15</v>
      </c>
      <c r="G26" s="22"/>
      <c r="H26" s="48" t="str">
        <f t="shared" si="0"/>
        <v/>
      </c>
      <c r="I26" s="21"/>
      <c r="J26" s="21" t="str">
        <f t="shared" si="1"/>
        <v/>
      </c>
      <c r="K26" s="21"/>
      <c r="L26" s="21" t="str">
        <f t="shared" si="2"/>
        <v/>
      </c>
      <c r="M26" s="21"/>
      <c r="N26" s="21" t="str">
        <f t="shared" si="3"/>
        <v/>
      </c>
      <c r="O26" s="21"/>
      <c r="P26" s="21" t="str">
        <f t="shared" si="4"/>
        <v/>
      </c>
      <c r="Q26" s="21"/>
      <c r="R26" s="21" t="str">
        <f t="shared" si="5"/>
        <v/>
      </c>
      <c r="S26" s="21">
        <v>4</v>
      </c>
      <c r="T26" s="21">
        <f t="shared" si="6"/>
        <v>7</v>
      </c>
      <c r="U26" s="21"/>
      <c r="V26" s="21" t="str">
        <f t="shared" si="7"/>
        <v/>
      </c>
      <c r="W26" s="21"/>
      <c r="X26" s="21" t="str">
        <f t="shared" si="8"/>
        <v/>
      </c>
      <c r="Y26" s="21"/>
      <c r="Z26" s="21" t="str">
        <f t="shared" si="9"/>
        <v/>
      </c>
      <c r="AA26" s="27">
        <f t="shared" si="10"/>
        <v>4</v>
      </c>
      <c r="AB26" s="29">
        <f t="shared" si="11"/>
        <v>1</v>
      </c>
      <c r="AC26" s="47">
        <f t="shared" si="12"/>
        <v>4</v>
      </c>
      <c r="AD26" s="47">
        <f t="shared" si="13"/>
        <v>7</v>
      </c>
      <c r="AF26" s="9"/>
      <c r="AI26" s="9"/>
      <c r="AL26" s="32" t="s">
        <v>91</v>
      </c>
      <c r="AM26" s="4">
        <f>+COUNTIF($F$3:F1024,AL26)</f>
        <v>1</v>
      </c>
    </row>
    <row r="27" spans="2:39" ht="15.6" x14ac:dyDescent="0.3">
      <c r="B27" s="18">
        <v>25</v>
      </c>
      <c r="C27" s="38" t="s">
        <v>140</v>
      </c>
      <c r="D27" s="19"/>
      <c r="E27" s="43" t="s">
        <v>6</v>
      </c>
      <c r="F27" s="19" t="s">
        <v>24</v>
      </c>
      <c r="G27" s="22"/>
      <c r="H27" s="48" t="str">
        <f t="shared" si="0"/>
        <v/>
      </c>
      <c r="I27" s="21"/>
      <c r="J27" s="21" t="str">
        <f t="shared" si="1"/>
        <v/>
      </c>
      <c r="K27" s="21"/>
      <c r="L27" s="21" t="str">
        <f t="shared" si="2"/>
        <v/>
      </c>
      <c r="M27" s="21"/>
      <c r="N27" s="21" t="str">
        <f t="shared" si="3"/>
        <v/>
      </c>
      <c r="O27" s="21">
        <v>6</v>
      </c>
      <c r="P27" s="21">
        <f t="shared" si="4"/>
        <v>7</v>
      </c>
      <c r="Q27" s="21">
        <v>5</v>
      </c>
      <c r="R27" s="21">
        <f t="shared" si="5"/>
        <v>10</v>
      </c>
      <c r="S27" s="21"/>
      <c r="T27" s="21" t="str">
        <f t="shared" si="6"/>
        <v/>
      </c>
      <c r="U27" s="21">
        <v>6</v>
      </c>
      <c r="V27" s="21">
        <f t="shared" si="7"/>
        <v>6</v>
      </c>
      <c r="W27" s="21"/>
      <c r="X27" s="21" t="str">
        <f t="shared" si="8"/>
        <v/>
      </c>
      <c r="Y27" s="21"/>
      <c r="Z27" s="21" t="str">
        <f t="shared" si="9"/>
        <v/>
      </c>
      <c r="AA27" s="27">
        <f t="shared" si="10"/>
        <v>17</v>
      </c>
      <c r="AB27" s="29">
        <f t="shared" si="11"/>
        <v>3</v>
      </c>
      <c r="AC27" s="47">
        <f t="shared" si="12"/>
        <v>5.666666666666667</v>
      </c>
      <c r="AD27" s="47">
        <f t="shared" si="13"/>
        <v>7.666666666666667</v>
      </c>
      <c r="AF27" s="9"/>
      <c r="AI27" s="9"/>
      <c r="AL27" s="32" t="s">
        <v>28</v>
      </c>
      <c r="AM27" s="4">
        <f>+COUNTIF($F$3:F1025,AL27)</f>
        <v>1</v>
      </c>
    </row>
    <row r="28" spans="2:39" ht="15.6" x14ac:dyDescent="0.3">
      <c r="B28" s="18">
        <v>26</v>
      </c>
      <c r="C28" s="37" t="s">
        <v>68</v>
      </c>
      <c r="D28" s="19"/>
      <c r="E28" s="43" t="s">
        <v>12</v>
      </c>
      <c r="F28" s="19" t="s">
        <v>21</v>
      </c>
      <c r="G28" s="20">
        <v>5</v>
      </c>
      <c r="H28" s="48">
        <f t="shared" si="0"/>
        <v>16</v>
      </c>
      <c r="I28" s="21"/>
      <c r="J28" s="21" t="str">
        <f t="shared" si="1"/>
        <v/>
      </c>
      <c r="K28" s="21"/>
      <c r="L28" s="21" t="str">
        <f t="shared" si="2"/>
        <v/>
      </c>
      <c r="M28" s="21"/>
      <c r="N28" s="21" t="str">
        <f t="shared" si="3"/>
        <v/>
      </c>
      <c r="O28" s="21"/>
      <c r="P28" s="21" t="str">
        <f t="shared" si="4"/>
        <v/>
      </c>
      <c r="Q28" s="21"/>
      <c r="R28" s="21" t="str">
        <f t="shared" si="5"/>
        <v/>
      </c>
      <c r="S28" s="21"/>
      <c r="T28" s="21" t="str">
        <f t="shared" si="6"/>
        <v/>
      </c>
      <c r="U28" s="21"/>
      <c r="V28" s="21" t="str">
        <f t="shared" si="7"/>
        <v/>
      </c>
      <c r="W28" s="21">
        <v>6.5</v>
      </c>
      <c r="X28" s="21">
        <f t="shared" si="8"/>
        <v>4</v>
      </c>
      <c r="Y28" s="21">
        <v>6.5</v>
      </c>
      <c r="Z28" s="21">
        <f t="shared" si="9"/>
        <v>4</v>
      </c>
      <c r="AA28" s="27">
        <f t="shared" si="10"/>
        <v>18</v>
      </c>
      <c r="AB28" s="29">
        <f t="shared" si="11"/>
        <v>3</v>
      </c>
      <c r="AC28" s="47">
        <f t="shared" si="12"/>
        <v>6</v>
      </c>
      <c r="AD28" s="47">
        <f t="shared" si="13"/>
        <v>8</v>
      </c>
      <c r="AF28" s="9"/>
      <c r="AI28" s="9"/>
      <c r="AL28" s="32" t="s">
        <v>173</v>
      </c>
      <c r="AM28" s="4">
        <f>+COUNTIF($F$3:F1026,AL28)</f>
        <v>1</v>
      </c>
    </row>
    <row r="29" spans="2:39" ht="15.6" x14ac:dyDescent="0.3">
      <c r="B29" s="18">
        <v>27</v>
      </c>
      <c r="C29" s="37" t="s">
        <v>59</v>
      </c>
      <c r="D29" s="19" t="s">
        <v>5</v>
      </c>
      <c r="E29" s="43" t="s">
        <v>6</v>
      </c>
      <c r="F29" s="19" t="s">
        <v>11</v>
      </c>
      <c r="G29" s="20">
        <v>6</v>
      </c>
      <c r="H29" s="48">
        <f t="shared" si="0"/>
        <v>5</v>
      </c>
      <c r="I29" s="21"/>
      <c r="J29" s="21" t="str">
        <f t="shared" si="1"/>
        <v/>
      </c>
      <c r="K29" s="21"/>
      <c r="L29" s="21" t="str">
        <f t="shared" si="2"/>
        <v/>
      </c>
      <c r="M29" s="21"/>
      <c r="N29" s="21" t="str">
        <f t="shared" si="3"/>
        <v/>
      </c>
      <c r="O29" s="21"/>
      <c r="P29" s="21" t="str">
        <f t="shared" si="4"/>
        <v/>
      </c>
      <c r="Q29" s="21">
        <v>4.5</v>
      </c>
      <c r="R29" s="21">
        <f t="shared" si="5"/>
        <v>17</v>
      </c>
      <c r="S29" s="21"/>
      <c r="T29" s="21" t="str">
        <f t="shared" si="6"/>
        <v/>
      </c>
      <c r="U29" s="21"/>
      <c r="V29" s="21" t="str">
        <f t="shared" si="7"/>
        <v/>
      </c>
      <c r="W29" s="21"/>
      <c r="X29" s="21" t="str">
        <f t="shared" si="8"/>
        <v/>
      </c>
      <c r="Y29" s="21">
        <v>7</v>
      </c>
      <c r="Z29" s="21">
        <f t="shared" si="9"/>
        <v>2</v>
      </c>
      <c r="AA29" s="27">
        <f t="shared" si="10"/>
        <v>17.5</v>
      </c>
      <c r="AB29" s="29">
        <f t="shared" si="11"/>
        <v>3</v>
      </c>
      <c r="AC29" s="47">
        <f t="shared" si="12"/>
        <v>5.833333333333333</v>
      </c>
      <c r="AD29" s="47">
        <f t="shared" si="13"/>
        <v>8</v>
      </c>
      <c r="AF29" s="9"/>
      <c r="AI29" s="9"/>
      <c r="AL29" s="32" t="s">
        <v>219</v>
      </c>
      <c r="AM29" s="4">
        <f>+COUNTIF($F$3:F1027,AL29)</f>
        <v>1</v>
      </c>
    </row>
    <row r="30" spans="2:39" ht="15.6" x14ac:dyDescent="0.3">
      <c r="B30" s="18">
        <v>28</v>
      </c>
      <c r="C30" s="38" t="s">
        <v>143</v>
      </c>
      <c r="D30" s="19"/>
      <c r="E30" s="43" t="s">
        <v>6</v>
      </c>
      <c r="F30" s="19" t="s">
        <v>11</v>
      </c>
      <c r="G30" s="22"/>
      <c r="H30" s="48" t="str">
        <f t="shared" si="0"/>
        <v/>
      </c>
      <c r="I30" s="21"/>
      <c r="J30" s="21" t="str">
        <f t="shared" si="1"/>
        <v/>
      </c>
      <c r="K30" s="21"/>
      <c r="L30" s="21" t="str">
        <f t="shared" si="2"/>
        <v/>
      </c>
      <c r="M30" s="21"/>
      <c r="N30" s="21" t="str">
        <f t="shared" si="3"/>
        <v/>
      </c>
      <c r="O30" s="21">
        <v>5.5</v>
      </c>
      <c r="P30" s="21">
        <f t="shared" si="4"/>
        <v>11</v>
      </c>
      <c r="Q30" s="21">
        <v>6</v>
      </c>
      <c r="R30" s="21">
        <f t="shared" si="5"/>
        <v>5</v>
      </c>
      <c r="S30" s="21"/>
      <c r="T30" s="21" t="str">
        <f t="shared" si="6"/>
        <v/>
      </c>
      <c r="U30" s="21"/>
      <c r="V30" s="21" t="str">
        <f t="shared" si="7"/>
        <v/>
      </c>
      <c r="W30" s="21"/>
      <c r="X30" s="21" t="str">
        <f t="shared" si="8"/>
        <v/>
      </c>
      <c r="Y30" s="21"/>
      <c r="Z30" s="21" t="str">
        <f t="shared" si="9"/>
        <v/>
      </c>
      <c r="AA30" s="27">
        <f t="shared" si="10"/>
        <v>11.5</v>
      </c>
      <c r="AB30" s="29">
        <f t="shared" si="11"/>
        <v>2</v>
      </c>
      <c r="AC30" s="47">
        <f t="shared" si="12"/>
        <v>5.75</v>
      </c>
      <c r="AD30" s="47">
        <f t="shared" si="13"/>
        <v>8</v>
      </c>
      <c r="AF30" s="9"/>
      <c r="AI30" s="9"/>
      <c r="AL30" s="32" t="s">
        <v>212</v>
      </c>
      <c r="AM30" s="4">
        <f>+COUNTIF($F$3:F1028,AL30)</f>
        <v>1</v>
      </c>
    </row>
    <row r="31" spans="2:39" ht="16.2" thickBot="1" x14ac:dyDescent="0.35">
      <c r="B31" s="18">
        <v>29</v>
      </c>
      <c r="C31" s="38" t="s">
        <v>98</v>
      </c>
      <c r="D31" s="19"/>
      <c r="E31" s="43" t="s">
        <v>6</v>
      </c>
      <c r="F31" s="19" t="s">
        <v>32</v>
      </c>
      <c r="G31" s="22"/>
      <c r="H31" s="48" t="str">
        <f t="shared" si="0"/>
        <v/>
      </c>
      <c r="I31" s="21">
        <v>5</v>
      </c>
      <c r="J31" s="21">
        <f t="shared" si="1"/>
        <v>9</v>
      </c>
      <c r="K31" s="21"/>
      <c r="L31" s="21" t="str">
        <f t="shared" si="2"/>
        <v/>
      </c>
      <c r="M31" s="21"/>
      <c r="N31" s="21" t="str">
        <f t="shared" si="3"/>
        <v/>
      </c>
      <c r="O31" s="21">
        <v>6</v>
      </c>
      <c r="P31" s="21">
        <f t="shared" si="4"/>
        <v>7</v>
      </c>
      <c r="Q31" s="21"/>
      <c r="R31" s="21" t="str">
        <f t="shared" si="5"/>
        <v/>
      </c>
      <c r="S31" s="21"/>
      <c r="T31" s="21" t="str">
        <f t="shared" si="6"/>
        <v/>
      </c>
      <c r="U31" s="21"/>
      <c r="V31" s="21" t="str">
        <f t="shared" si="7"/>
        <v/>
      </c>
      <c r="W31" s="21"/>
      <c r="X31" s="21" t="str">
        <f t="shared" si="8"/>
        <v/>
      </c>
      <c r="Y31" s="21"/>
      <c r="Z31" s="21" t="str">
        <f t="shared" si="9"/>
        <v/>
      </c>
      <c r="AA31" s="27">
        <f t="shared" si="10"/>
        <v>11</v>
      </c>
      <c r="AB31" s="29">
        <f t="shared" si="11"/>
        <v>2</v>
      </c>
      <c r="AC31" s="47">
        <f t="shared" si="12"/>
        <v>5.5</v>
      </c>
      <c r="AD31" s="47">
        <f t="shared" si="13"/>
        <v>8</v>
      </c>
      <c r="AF31" s="9"/>
      <c r="AI31" s="9"/>
      <c r="AL31" s="33" t="s">
        <v>37</v>
      </c>
      <c r="AM31" s="8">
        <f>162-SUM(AM2:AM30)</f>
        <v>2</v>
      </c>
    </row>
    <row r="32" spans="2:39" ht="15.6" x14ac:dyDescent="0.3">
      <c r="B32" s="18">
        <v>30</v>
      </c>
      <c r="C32" s="37" t="s">
        <v>63</v>
      </c>
      <c r="D32" s="19" t="s">
        <v>5</v>
      </c>
      <c r="E32" s="43" t="s">
        <v>6</v>
      </c>
      <c r="F32" s="19" t="s">
        <v>15</v>
      </c>
      <c r="G32" s="20">
        <v>5.5</v>
      </c>
      <c r="H32" s="48">
        <f t="shared" si="0"/>
        <v>8</v>
      </c>
      <c r="I32" s="21"/>
      <c r="J32" s="21" t="str">
        <f t="shared" si="1"/>
        <v/>
      </c>
      <c r="K32" s="21"/>
      <c r="L32" s="21" t="str">
        <f t="shared" si="2"/>
        <v/>
      </c>
      <c r="M32" s="21"/>
      <c r="N32" s="21" t="str">
        <f t="shared" si="3"/>
        <v/>
      </c>
      <c r="O32" s="21"/>
      <c r="P32" s="21" t="str">
        <f t="shared" si="4"/>
        <v/>
      </c>
      <c r="Q32" s="21"/>
      <c r="R32" s="21" t="str">
        <f t="shared" si="5"/>
        <v/>
      </c>
      <c r="S32" s="21"/>
      <c r="T32" s="21" t="str">
        <f t="shared" si="6"/>
        <v/>
      </c>
      <c r="U32" s="21"/>
      <c r="V32" s="21" t="str">
        <f t="shared" si="7"/>
        <v/>
      </c>
      <c r="W32" s="21"/>
      <c r="X32" s="21" t="str">
        <f t="shared" si="8"/>
        <v/>
      </c>
      <c r="Y32" s="21"/>
      <c r="Z32" s="21" t="str">
        <f t="shared" si="9"/>
        <v/>
      </c>
      <c r="AA32" s="27">
        <f t="shared" si="10"/>
        <v>5.5</v>
      </c>
      <c r="AB32" s="29">
        <f t="shared" si="11"/>
        <v>1</v>
      </c>
      <c r="AC32" s="47">
        <f t="shared" si="12"/>
        <v>5.5</v>
      </c>
      <c r="AD32" s="47">
        <f t="shared" si="13"/>
        <v>8</v>
      </c>
      <c r="AF32" s="9"/>
      <c r="AI32" s="9"/>
      <c r="AL32" s="9"/>
      <c r="AM32" s="10">
        <f>SUM(AM3:AM31)</f>
        <v>162</v>
      </c>
    </row>
    <row r="33" spans="2:38" ht="15.6" x14ac:dyDescent="0.3">
      <c r="B33" s="18">
        <v>31</v>
      </c>
      <c r="C33" s="37" t="s">
        <v>62</v>
      </c>
      <c r="D33" s="19" t="s">
        <v>8</v>
      </c>
      <c r="E33" s="43" t="s">
        <v>6</v>
      </c>
      <c r="F33" s="19" t="s">
        <v>9</v>
      </c>
      <c r="G33" s="20">
        <v>5.5</v>
      </c>
      <c r="H33" s="48">
        <f t="shared" si="0"/>
        <v>8</v>
      </c>
      <c r="I33" s="21"/>
      <c r="J33" s="21" t="str">
        <f t="shared" si="1"/>
        <v/>
      </c>
      <c r="K33" s="21"/>
      <c r="L33" s="21" t="str">
        <f t="shared" si="2"/>
        <v/>
      </c>
      <c r="M33" s="21"/>
      <c r="N33" s="21" t="str">
        <f t="shared" si="3"/>
        <v/>
      </c>
      <c r="O33" s="21"/>
      <c r="P33" s="21" t="str">
        <f t="shared" si="4"/>
        <v/>
      </c>
      <c r="Q33" s="21"/>
      <c r="R33" s="21" t="str">
        <f t="shared" si="5"/>
        <v/>
      </c>
      <c r="S33" s="21"/>
      <c r="T33" s="21" t="str">
        <f t="shared" si="6"/>
        <v/>
      </c>
      <c r="U33" s="21"/>
      <c r="V33" s="21" t="str">
        <f t="shared" si="7"/>
        <v/>
      </c>
      <c r="W33" s="21"/>
      <c r="X33" s="21" t="str">
        <f t="shared" si="8"/>
        <v/>
      </c>
      <c r="Y33" s="21"/>
      <c r="Z33" s="21" t="str">
        <f t="shared" si="9"/>
        <v/>
      </c>
      <c r="AA33" s="27">
        <f t="shared" si="10"/>
        <v>5.5</v>
      </c>
      <c r="AB33" s="29">
        <f t="shared" si="11"/>
        <v>1</v>
      </c>
      <c r="AC33" s="47">
        <f t="shared" si="12"/>
        <v>5.5</v>
      </c>
      <c r="AD33" s="47">
        <f t="shared" si="13"/>
        <v>8</v>
      </c>
      <c r="AF33" s="9"/>
      <c r="AI33" s="9"/>
      <c r="AL33" s="9"/>
    </row>
    <row r="34" spans="2:38" ht="15.6" x14ac:dyDescent="0.3">
      <c r="B34" s="18">
        <v>32</v>
      </c>
      <c r="C34" s="37" t="s">
        <v>66</v>
      </c>
      <c r="D34" s="19"/>
      <c r="E34" s="43" t="s">
        <v>6</v>
      </c>
      <c r="F34" s="19" t="s">
        <v>15</v>
      </c>
      <c r="G34" s="20">
        <v>5.5</v>
      </c>
      <c r="H34" s="48">
        <f t="shared" si="0"/>
        <v>8</v>
      </c>
      <c r="I34" s="21"/>
      <c r="J34" s="21" t="str">
        <f t="shared" si="1"/>
        <v/>
      </c>
      <c r="K34" s="21"/>
      <c r="L34" s="21" t="str">
        <f t="shared" si="2"/>
        <v/>
      </c>
      <c r="M34" s="21"/>
      <c r="N34" s="21" t="str">
        <f t="shared" si="3"/>
        <v/>
      </c>
      <c r="O34" s="21"/>
      <c r="P34" s="21" t="str">
        <f t="shared" si="4"/>
        <v/>
      </c>
      <c r="Q34" s="21"/>
      <c r="R34" s="21" t="str">
        <f t="shared" si="5"/>
        <v/>
      </c>
      <c r="S34" s="21"/>
      <c r="T34" s="21" t="str">
        <f t="shared" si="6"/>
        <v/>
      </c>
      <c r="U34" s="21"/>
      <c r="V34" s="21" t="str">
        <f t="shared" si="7"/>
        <v/>
      </c>
      <c r="W34" s="21"/>
      <c r="X34" s="21" t="str">
        <f t="shared" si="8"/>
        <v/>
      </c>
      <c r="Y34" s="21"/>
      <c r="Z34" s="21" t="str">
        <f t="shared" si="9"/>
        <v/>
      </c>
      <c r="AA34" s="27">
        <f t="shared" si="10"/>
        <v>5.5</v>
      </c>
      <c r="AB34" s="29">
        <f t="shared" si="11"/>
        <v>1</v>
      </c>
      <c r="AC34" s="47">
        <f t="shared" si="12"/>
        <v>5.5</v>
      </c>
      <c r="AD34" s="47">
        <f t="shared" si="13"/>
        <v>8</v>
      </c>
      <c r="AF34" s="9"/>
      <c r="AI34" s="9"/>
      <c r="AL34" s="9"/>
    </row>
    <row r="35" spans="2:38" ht="15.6" x14ac:dyDescent="0.3">
      <c r="B35" s="18">
        <v>33</v>
      </c>
      <c r="C35" s="37" t="s">
        <v>67</v>
      </c>
      <c r="D35" s="19"/>
      <c r="E35" s="43" t="s">
        <v>6</v>
      </c>
      <c r="F35" s="19" t="s">
        <v>7</v>
      </c>
      <c r="G35" s="20">
        <v>5.5</v>
      </c>
      <c r="H35" s="48">
        <f t="shared" ref="H35:H66" si="15">IF(G35&gt;0,RANK(G35,$G$3:$G$164,0),"")</f>
        <v>8</v>
      </c>
      <c r="I35" s="21"/>
      <c r="J35" s="21" t="str">
        <f t="shared" ref="J35:J66" si="16">IF(I35&gt;0,RANK(I35,$I$3:$I$164,0),"")</f>
        <v/>
      </c>
      <c r="K35" s="21"/>
      <c r="L35" s="21" t="str">
        <f t="shared" ref="L35:L66" si="17">IF(K35&gt;0,RANK(K35,$K$3:$K$164,0),"")</f>
        <v/>
      </c>
      <c r="M35" s="21"/>
      <c r="N35" s="21" t="str">
        <f t="shared" ref="N35:N66" si="18">IF(M35&gt;0,RANK(M35,$M$3:$M$164,0),"")</f>
        <v/>
      </c>
      <c r="O35" s="21"/>
      <c r="P35" s="21" t="str">
        <f t="shared" ref="P35:P66" si="19">IF(O35&gt;0,RANK(O35,$O$3:$O$164,0),"")</f>
        <v/>
      </c>
      <c r="Q35" s="21"/>
      <c r="R35" s="21" t="str">
        <f t="shared" ref="R35:R66" si="20">IF(Q35&gt;0,RANK(Q35,$Q$3:$Q$164,0),"")</f>
        <v/>
      </c>
      <c r="S35" s="21"/>
      <c r="T35" s="21" t="str">
        <f t="shared" ref="T35:T66" si="21">IF(S35&gt;0,RANK(S35,$S$3:$S$164,0),"")</f>
        <v/>
      </c>
      <c r="U35" s="21"/>
      <c r="V35" s="21" t="str">
        <f t="shared" ref="V35:V66" si="22">IF(U35&gt;0,RANK(U35,$U$3:$U$164,0),"")</f>
        <v/>
      </c>
      <c r="W35" s="21"/>
      <c r="X35" s="21" t="str">
        <f t="shared" ref="X35:X66" si="23">IF(W35&gt;0,RANK(W35,$W$3:$W$164,0),"")</f>
        <v/>
      </c>
      <c r="Y35" s="21"/>
      <c r="Z35" s="21" t="str">
        <f t="shared" ref="Z35:Z66" si="24">IF(Y35&gt;0,RANK(Y35,$Y$3:$Y$164,0),"")</f>
        <v/>
      </c>
      <c r="AA35" s="27">
        <f t="shared" ref="AA35:AA66" si="25">SUM(G35,I35,K35,M35,O35,Q35,S35,U35,W35,Y35)</f>
        <v>5.5</v>
      </c>
      <c r="AB35" s="29">
        <f t="shared" ref="AB35:AB66" si="26">+COUNT(G35,I35,K35,M35,O35,Q35,S35,U35,W35,Y35)</f>
        <v>1</v>
      </c>
      <c r="AC35" s="47">
        <f t="shared" ref="AC35:AC66" si="27">+AA35/AB35</f>
        <v>5.5</v>
      </c>
      <c r="AD35" s="47">
        <f t="shared" ref="AD35:AD66" si="28">SUM(H35,J35,L35,N35,P35,R35,T35,V35,X35,Z35)/AB35</f>
        <v>8</v>
      </c>
      <c r="AF35" s="9"/>
      <c r="AI35" s="9"/>
      <c r="AL35" s="9"/>
    </row>
    <row r="36" spans="2:38" ht="15.6" x14ac:dyDescent="0.3">
      <c r="B36" s="18">
        <v>34</v>
      </c>
      <c r="C36" s="37" t="s">
        <v>61</v>
      </c>
      <c r="D36" s="19"/>
      <c r="E36" s="43" t="s">
        <v>6</v>
      </c>
      <c r="F36" s="19" t="s">
        <v>15</v>
      </c>
      <c r="G36" s="20">
        <v>5.5</v>
      </c>
      <c r="H36" s="48">
        <f t="shared" si="15"/>
        <v>8</v>
      </c>
      <c r="I36" s="21">
        <v>5</v>
      </c>
      <c r="J36" s="21">
        <f t="shared" si="16"/>
        <v>9</v>
      </c>
      <c r="K36" s="21">
        <v>5.5</v>
      </c>
      <c r="L36" s="21">
        <f t="shared" si="17"/>
        <v>10</v>
      </c>
      <c r="M36" s="21">
        <v>5.5</v>
      </c>
      <c r="N36" s="21">
        <f t="shared" si="18"/>
        <v>10</v>
      </c>
      <c r="O36" s="21">
        <v>6.5</v>
      </c>
      <c r="P36" s="21">
        <f t="shared" si="19"/>
        <v>2</v>
      </c>
      <c r="Q36" s="21">
        <v>5.5</v>
      </c>
      <c r="R36" s="21">
        <f t="shared" si="20"/>
        <v>9</v>
      </c>
      <c r="S36" s="21">
        <v>6.5</v>
      </c>
      <c r="T36" s="21">
        <f t="shared" si="21"/>
        <v>2</v>
      </c>
      <c r="U36" s="21">
        <v>4.5</v>
      </c>
      <c r="V36" s="21">
        <f t="shared" si="22"/>
        <v>25</v>
      </c>
      <c r="W36" s="21">
        <v>5.5</v>
      </c>
      <c r="X36" s="21">
        <f t="shared" si="23"/>
        <v>9</v>
      </c>
      <c r="Y36" s="21">
        <v>6</v>
      </c>
      <c r="Z36" s="21">
        <f t="shared" si="24"/>
        <v>6</v>
      </c>
      <c r="AA36" s="27">
        <f t="shared" si="25"/>
        <v>56</v>
      </c>
      <c r="AB36" s="29">
        <f t="shared" si="26"/>
        <v>10</v>
      </c>
      <c r="AC36" s="47">
        <f t="shared" si="27"/>
        <v>5.6</v>
      </c>
      <c r="AD36" s="47">
        <f t="shared" si="28"/>
        <v>9</v>
      </c>
      <c r="AF36" s="9"/>
      <c r="AI36" s="9"/>
      <c r="AL36" s="9"/>
    </row>
    <row r="37" spans="2:38" ht="15.6" x14ac:dyDescent="0.3">
      <c r="B37" s="18">
        <v>35</v>
      </c>
      <c r="C37" s="38" t="s">
        <v>125</v>
      </c>
      <c r="D37" s="19" t="s">
        <v>10</v>
      </c>
      <c r="E37" s="43" t="s">
        <v>6</v>
      </c>
      <c r="F37" s="19" t="s">
        <v>26</v>
      </c>
      <c r="G37" s="22"/>
      <c r="H37" s="48" t="str">
        <f t="shared" si="15"/>
        <v/>
      </c>
      <c r="I37" s="21"/>
      <c r="J37" s="21" t="str">
        <f t="shared" si="16"/>
        <v/>
      </c>
      <c r="K37" s="21"/>
      <c r="L37" s="21" t="str">
        <f t="shared" si="17"/>
        <v/>
      </c>
      <c r="M37" s="21">
        <v>8.5</v>
      </c>
      <c r="N37" s="21">
        <f t="shared" si="18"/>
        <v>1</v>
      </c>
      <c r="O37" s="21"/>
      <c r="P37" s="21" t="str">
        <f t="shared" si="19"/>
        <v/>
      </c>
      <c r="Q37" s="21"/>
      <c r="R37" s="21" t="str">
        <f t="shared" si="20"/>
        <v/>
      </c>
      <c r="S37" s="21"/>
      <c r="T37" s="21" t="str">
        <f t="shared" si="21"/>
        <v/>
      </c>
      <c r="U37" s="21">
        <v>5</v>
      </c>
      <c r="V37" s="21">
        <f t="shared" si="22"/>
        <v>17</v>
      </c>
      <c r="W37" s="21"/>
      <c r="X37" s="21" t="str">
        <f t="shared" si="23"/>
        <v/>
      </c>
      <c r="Y37" s="21"/>
      <c r="Z37" s="21" t="str">
        <f t="shared" si="24"/>
        <v/>
      </c>
      <c r="AA37" s="27">
        <f t="shared" si="25"/>
        <v>13.5</v>
      </c>
      <c r="AB37" s="29">
        <f t="shared" si="26"/>
        <v>2</v>
      </c>
      <c r="AC37" s="47">
        <f t="shared" si="27"/>
        <v>6.75</v>
      </c>
      <c r="AD37" s="47">
        <f t="shared" si="28"/>
        <v>9</v>
      </c>
      <c r="AF37" s="9"/>
      <c r="AI37" s="9"/>
      <c r="AL37" s="9"/>
    </row>
    <row r="38" spans="2:38" ht="15.6" x14ac:dyDescent="0.3">
      <c r="B38" s="18">
        <v>36</v>
      </c>
      <c r="C38" s="38" t="s">
        <v>97</v>
      </c>
      <c r="D38" s="19"/>
      <c r="E38" s="43" t="s">
        <v>6</v>
      </c>
      <c r="F38" s="19" t="s">
        <v>15</v>
      </c>
      <c r="G38" s="22"/>
      <c r="H38" s="48" t="str">
        <f t="shared" si="15"/>
        <v/>
      </c>
      <c r="I38" s="21">
        <v>5</v>
      </c>
      <c r="J38" s="21">
        <f t="shared" si="16"/>
        <v>9</v>
      </c>
      <c r="K38" s="21"/>
      <c r="L38" s="21" t="str">
        <f t="shared" si="17"/>
        <v/>
      </c>
      <c r="M38" s="21"/>
      <c r="N38" s="21" t="str">
        <f t="shared" si="18"/>
        <v/>
      </c>
      <c r="O38" s="21"/>
      <c r="P38" s="21" t="str">
        <f t="shared" si="19"/>
        <v/>
      </c>
      <c r="Q38" s="21"/>
      <c r="R38" s="21" t="str">
        <f t="shared" si="20"/>
        <v/>
      </c>
      <c r="S38" s="21"/>
      <c r="T38" s="21" t="str">
        <f t="shared" si="21"/>
        <v/>
      </c>
      <c r="U38" s="21"/>
      <c r="V38" s="21" t="str">
        <f t="shared" si="22"/>
        <v/>
      </c>
      <c r="W38" s="21"/>
      <c r="X38" s="21" t="str">
        <f t="shared" si="23"/>
        <v/>
      </c>
      <c r="Y38" s="21"/>
      <c r="Z38" s="21" t="str">
        <f t="shared" si="24"/>
        <v/>
      </c>
      <c r="AA38" s="27">
        <f t="shared" si="25"/>
        <v>5</v>
      </c>
      <c r="AB38" s="29">
        <f t="shared" si="26"/>
        <v>1</v>
      </c>
      <c r="AC38" s="47">
        <f t="shared" si="27"/>
        <v>5</v>
      </c>
      <c r="AD38" s="47">
        <f t="shared" si="28"/>
        <v>9</v>
      </c>
      <c r="AF38" s="9"/>
      <c r="AI38" s="9"/>
      <c r="AL38" s="9"/>
    </row>
    <row r="39" spans="2:38" ht="15.6" x14ac:dyDescent="0.3">
      <c r="B39" s="18">
        <v>37</v>
      </c>
      <c r="C39" s="38" t="s">
        <v>168</v>
      </c>
      <c r="D39" s="19"/>
      <c r="E39" s="43" t="s">
        <v>6</v>
      </c>
      <c r="F39" s="19" t="s">
        <v>15</v>
      </c>
      <c r="G39" s="22"/>
      <c r="H39" s="48" t="str">
        <f t="shared" si="15"/>
        <v/>
      </c>
      <c r="I39" s="21"/>
      <c r="J39" s="21" t="str">
        <f t="shared" si="16"/>
        <v/>
      </c>
      <c r="K39" s="21"/>
      <c r="L39" s="21" t="str">
        <f t="shared" si="17"/>
        <v/>
      </c>
      <c r="M39" s="21"/>
      <c r="N39" s="21" t="str">
        <f t="shared" si="18"/>
        <v/>
      </c>
      <c r="O39" s="21"/>
      <c r="P39" s="21" t="str">
        <f t="shared" si="19"/>
        <v/>
      </c>
      <c r="Q39" s="21"/>
      <c r="R39" s="21" t="str">
        <f t="shared" si="20"/>
        <v/>
      </c>
      <c r="S39" s="21">
        <v>1.5</v>
      </c>
      <c r="T39" s="21">
        <f t="shared" si="21"/>
        <v>9</v>
      </c>
      <c r="U39" s="21"/>
      <c r="V39" s="21" t="str">
        <f t="shared" si="22"/>
        <v/>
      </c>
      <c r="W39" s="21"/>
      <c r="X39" s="21" t="str">
        <f t="shared" si="23"/>
        <v/>
      </c>
      <c r="Y39" s="21"/>
      <c r="Z39" s="21" t="str">
        <f t="shared" si="24"/>
        <v/>
      </c>
      <c r="AA39" s="27">
        <f t="shared" si="25"/>
        <v>1.5</v>
      </c>
      <c r="AB39" s="29">
        <f t="shared" si="26"/>
        <v>1</v>
      </c>
      <c r="AC39" s="47">
        <f t="shared" si="27"/>
        <v>1.5</v>
      </c>
      <c r="AD39" s="47">
        <f t="shared" si="28"/>
        <v>9</v>
      </c>
      <c r="AF39" s="9"/>
      <c r="AI39" s="9"/>
      <c r="AL39" s="9"/>
    </row>
    <row r="40" spans="2:38" ht="15.6" x14ac:dyDescent="0.3">
      <c r="B40" s="18">
        <v>38</v>
      </c>
      <c r="C40" s="37" t="s">
        <v>58</v>
      </c>
      <c r="D40" s="19" t="s">
        <v>5</v>
      </c>
      <c r="E40" s="43" t="s">
        <v>6</v>
      </c>
      <c r="F40" s="19" t="s">
        <v>7</v>
      </c>
      <c r="G40" s="20">
        <v>6</v>
      </c>
      <c r="H40" s="48">
        <f t="shared" si="15"/>
        <v>5</v>
      </c>
      <c r="I40" s="21">
        <v>4.5</v>
      </c>
      <c r="J40" s="21">
        <f t="shared" si="16"/>
        <v>17</v>
      </c>
      <c r="K40" s="21">
        <v>5</v>
      </c>
      <c r="L40" s="21">
        <f t="shared" si="17"/>
        <v>13</v>
      </c>
      <c r="M40" s="21"/>
      <c r="N40" s="21" t="str">
        <f t="shared" si="18"/>
        <v/>
      </c>
      <c r="O40" s="21"/>
      <c r="P40" s="21" t="str">
        <f t="shared" si="19"/>
        <v/>
      </c>
      <c r="Q40" s="21">
        <v>6.5</v>
      </c>
      <c r="R40" s="21">
        <f t="shared" si="20"/>
        <v>3</v>
      </c>
      <c r="S40" s="21"/>
      <c r="T40" s="21" t="str">
        <f t="shared" si="21"/>
        <v/>
      </c>
      <c r="U40" s="21"/>
      <c r="V40" s="21" t="str">
        <f t="shared" si="22"/>
        <v/>
      </c>
      <c r="W40" s="21"/>
      <c r="X40" s="21" t="str">
        <f t="shared" si="23"/>
        <v/>
      </c>
      <c r="Y40" s="21"/>
      <c r="Z40" s="21" t="str">
        <f t="shared" si="24"/>
        <v/>
      </c>
      <c r="AA40" s="27">
        <f t="shared" si="25"/>
        <v>22</v>
      </c>
      <c r="AB40" s="29">
        <f t="shared" si="26"/>
        <v>4</v>
      </c>
      <c r="AC40" s="47">
        <f t="shared" si="27"/>
        <v>5.5</v>
      </c>
      <c r="AD40" s="47">
        <f t="shared" si="28"/>
        <v>9.5</v>
      </c>
      <c r="AF40" s="9"/>
      <c r="AI40" s="9"/>
      <c r="AL40" s="9"/>
    </row>
    <row r="41" spans="2:38" ht="15.6" x14ac:dyDescent="0.3">
      <c r="B41" s="18">
        <v>39</v>
      </c>
      <c r="C41" s="38" t="s">
        <v>111</v>
      </c>
      <c r="D41" s="19"/>
      <c r="E41" s="43" t="s">
        <v>6</v>
      </c>
      <c r="F41" s="19" t="s">
        <v>108</v>
      </c>
      <c r="G41" s="22"/>
      <c r="H41" s="48" t="str">
        <f t="shared" si="15"/>
        <v/>
      </c>
      <c r="I41" s="21"/>
      <c r="J41" s="21" t="str">
        <f t="shared" si="16"/>
        <v/>
      </c>
      <c r="K41" s="21">
        <v>5.5</v>
      </c>
      <c r="L41" s="21">
        <f t="shared" si="17"/>
        <v>10</v>
      </c>
      <c r="M41" s="21"/>
      <c r="N41" s="21" t="str">
        <f t="shared" si="18"/>
        <v/>
      </c>
      <c r="O41" s="21"/>
      <c r="P41" s="21" t="str">
        <f t="shared" si="19"/>
        <v/>
      </c>
      <c r="Q41" s="21"/>
      <c r="R41" s="21" t="str">
        <f t="shared" si="20"/>
        <v/>
      </c>
      <c r="S41" s="21"/>
      <c r="T41" s="21" t="str">
        <f t="shared" si="21"/>
        <v/>
      </c>
      <c r="U41" s="21"/>
      <c r="V41" s="21" t="str">
        <f t="shared" si="22"/>
        <v/>
      </c>
      <c r="W41" s="21"/>
      <c r="X41" s="21" t="str">
        <f t="shared" si="23"/>
        <v/>
      </c>
      <c r="Y41" s="21"/>
      <c r="Z41" s="21" t="str">
        <f t="shared" si="24"/>
        <v/>
      </c>
      <c r="AA41" s="27">
        <f t="shared" si="25"/>
        <v>5.5</v>
      </c>
      <c r="AB41" s="29">
        <f t="shared" si="26"/>
        <v>1</v>
      </c>
      <c r="AC41" s="47">
        <f t="shared" si="27"/>
        <v>5.5</v>
      </c>
      <c r="AD41" s="47">
        <f t="shared" si="28"/>
        <v>10</v>
      </c>
      <c r="AF41" s="9"/>
      <c r="AI41" s="9"/>
      <c r="AL41" s="9"/>
    </row>
    <row r="42" spans="2:38" ht="15.6" x14ac:dyDescent="0.3">
      <c r="B42" s="18">
        <v>40</v>
      </c>
      <c r="C42" s="38" t="s">
        <v>127</v>
      </c>
      <c r="D42" s="19"/>
      <c r="E42" s="43" t="s">
        <v>6</v>
      </c>
      <c r="F42" s="19" t="s">
        <v>15</v>
      </c>
      <c r="G42" s="22"/>
      <c r="H42" s="48" t="str">
        <f t="shared" si="15"/>
        <v/>
      </c>
      <c r="I42" s="21"/>
      <c r="J42" s="21" t="str">
        <f t="shared" si="16"/>
        <v/>
      </c>
      <c r="K42" s="21"/>
      <c r="L42" s="21" t="str">
        <f t="shared" si="17"/>
        <v/>
      </c>
      <c r="M42" s="21">
        <v>5.5</v>
      </c>
      <c r="N42" s="21">
        <f t="shared" si="18"/>
        <v>10</v>
      </c>
      <c r="O42" s="21"/>
      <c r="P42" s="21" t="str">
        <f t="shared" si="19"/>
        <v/>
      </c>
      <c r="Q42" s="21"/>
      <c r="R42" s="21" t="str">
        <f t="shared" si="20"/>
        <v/>
      </c>
      <c r="S42" s="21"/>
      <c r="T42" s="21" t="str">
        <f t="shared" si="21"/>
        <v/>
      </c>
      <c r="U42" s="21"/>
      <c r="V42" s="21" t="str">
        <f t="shared" si="22"/>
        <v/>
      </c>
      <c r="W42" s="21"/>
      <c r="X42" s="21" t="str">
        <f t="shared" si="23"/>
        <v/>
      </c>
      <c r="Y42" s="21"/>
      <c r="Z42" s="21" t="str">
        <f t="shared" si="24"/>
        <v/>
      </c>
      <c r="AA42" s="27">
        <f t="shared" si="25"/>
        <v>5.5</v>
      </c>
      <c r="AB42" s="29">
        <f t="shared" si="26"/>
        <v>1</v>
      </c>
      <c r="AC42" s="47">
        <f t="shared" si="27"/>
        <v>5.5</v>
      </c>
      <c r="AD42" s="47">
        <f t="shared" si="28"/>
        <v>10</v>
      </c>
      <c r="AF42" s="9"/>
      <c r="AI42" s="9"/>
      <c r="AL42" s="9"/>
    </row>
    <row r="43" spans="2:38" ht="15.6" x14ac:dyDescent="0.3">
      <c r="B43" s="18">
        <v>41</v>
      </c>
      <c r="C43" s="38" t="s">
        <v>169</v>
      </c>
      <c r="D43" s="19"/>
      <c r="E43" s="43" t="s">
        <v>6</v>
      </c>
      <c r="F43" s="19" t="s">
        <v>15</v>
      </c>
      <c r="G43" s="22"/>
      <c r="H43" s="48" t="str">
        <f t="shared" si="15"/>
        <v/>
      </c>
      <c r="I43" s="21"/>
      <c r="J43" s="21" t="str">
        <f t="shared" si="16"/>
        <v/>
      </c>
      <c r="K43" s="21"/>
      <c r="L43" s="21" t="str">
        <f t="shared" si="17"/>
        <v/>
      </c>
      <c r="M43" s="21"/>
      <c r="N43" s="21" t="str">
        <f t="shared" si="18"/>
        <v/>
      </c>
      <c r="O43" s="21"/>
      <c r="P43" s="21" t="str">
        <f t="shared" si="19"/>
        <v/>
      </c>
      <c r="Q43" s="21">
        <v>5</v>
      </c>
      <c r="R43" s="21">
        <f t="shared" si="20"/>
        <v>10</v>
      </c>
      <c r="S43" s="21"/>
      <c r="T43" s="21" t="str">
        <f t="shared" si="21"/>
        <v/>
      </c>
      <c r="U43" s="21"/>
      <c r="V43" s="21" t="str">
        <f t="shared" si="22"/>
        <v/>
      </c>
      <c r="W43" s="21"/>
      <c r="X43" s="21" t="str">
        <f t="shared" si="23"/>
        <v/>
      </c>
      <c r="Y43" s="21"/>
      <c r="Z43" s="21" t="str">
        <f t="shared" si="24"/>
        <v/>
      </c>
      <c r="AA43" s="27">
        <f t="shared" si="25"/>
        <v>5</v>
      </c>
      <c r="AB43" s="29">
        <f t="shared" si="26"/>
        <v>1</v>
      </c>
      <c r="AC43" s="47">
        <f t="shared" si="27"/>
        <v>5</v>
      </c>
      <c r="AD43" s="47">
        <f t="shared" si="28"/>
        <v>10</v>
      </c>
      <c r="AF43" s="9"/>
      <c r="AI43" s="9"/>
      <c r="AL43" s="9"/>
    </row>
    <row r="44" spans="2:38" ht="15.6" x14ac:dyDescent="0.3">
      <c r="B44" s="18">
        <v>42</v>
      </c>
      <c r="C44" s="37" t="s">
        <v>71</v>
      </c>
      <c r="D44" s="19"/>
      <c r="E44" s="43" t="s">
        <v>6</v>
      </c>
      <c r="F44" s="19" t="s">
        <v>15</v>
      </c>
      <c r="G44" s="20">
        <v>5</v>
      </c>
      <c r="H44" s="48">
        <f t="shared" si="15"/>
        <v>16</v>
      </c>
      <c r="I44" s="21"/>
      <c r="J44" s="21" t="str">
        <f t="shared" si="16"/>
        <v/>
      </c>
      <c r="K44" s="21"/>
      <c r="L44" s="21" t="str">
        <f t="shared" si="17"/>
        <v/>
      </c>
      <c r="M44" s="21">
        <v>6</v>
      </c>
      <c r="N44" s="21">
        <f t="shared" si="18"/>
        <v>5</v>
      </c>
      <c r="O44" s="21"/>
      <c r="P44" s="21" t="str">
        <f t="shared" si="19"/>
        <v/>
      </c>
      <c r="Q44" s="21"/>
      <c r="R44" s="21" t="str">
        <f t="shared" si="20"/>
        <v/>
      </c>
      <c r="S44" s="21"/>
      <c r="T44" s="21" t="str">
        <f t="shared" si="21"/>
        <v/>
      </c>
      <c r="U44" s="21"/>
      <c r="V44" s="21" t="str">
        <f t="shared" si="22"/>
        <v/>
      </c>
      <c r="W44" s="21"/>
      <c r="X44" s="21" t="str">
        <f t="shared" si="23"/>
        <v/>
      </c>
      <c r="Y44" s="21"/>
      <c r="Z44" s="21" t="str">
        <f t="shared" si="24"/>
        <v/>
      </c>
      <c r="AA44" s="27">
        <f t="shared" si="25"/>
        <v>11</v>
      </c>
      <c r="AB44" s="29">
        <f t="shared" si="26"/>
        <v>2</v>
      </c>
      <c r="AC44" s="47">
        <f t="shared" si="27"/>
        <v>5.5</v>
      </c>
      <c r="AD44" s="47">
        <f t="shared" si="28"/>
        <v>10.5</v>
      </c>
      <c r="AF44" s="9"/>
      <c r="AI44" s="9"/>
      <c r="AL44" s="9"/>
    </row>
    <row r="45" spans="2:38" ht="15.6" x14ac:dyDescent="0.3">
      <c r="B45" s="18">
        <v>43</v>
      </c>
      <c r="C45" s="37" t="s">
        <v>60</v>
      </c>
      <c r="D45" s="19"/>
      <c r="E45" s="43" t="s">
        <v>6</v>
      </c>
      <c r="F45" s="19" t="s">
        <v>15</v>
      </c>
      <c r="G45" s="20">
        <v>5.5</v>
      </c>
      <c r="H45" s="48">
        <f t="shared" si="15"/>
        <v>8</v>
      </c>
      <c r="I45" s="21">
        <v>4</v>
      </c>
      <c r="J45" s="21">
        <f t="shared" si="16"/>
        <v>20</v>
      </c>
      <c r="K45" s="21">
        <v>5</v>
      </c>
      <c r="L45" s="21">
        <f t="shared" si="17"/>
        <v>13</v>
      </c>
      <c r="M45" s="21">
        <v>6</v>
      </c>
      <c r="N45" s="21">
        <f t="shared" si="18"/>
        <v>5</v>
      </c>
      <c r="O45" s="21">
        <v>6</v>
      </c>
      <c r="P45" s="21">
        <f t="shared" si="19"/>
        <v>7</v>
      </c>
      <c r="Q45" s="21"/>
      <c r="R45" s="21" t="str">
        <f t="shared" si="20"/>
        <v/>
      </c>
      <c r="S45" s="21"/>
      <c r="T45" s="21" t="str">
        <f t="shared" si="21"/>
        <v/>
      </c>
      <c r="U45" s="21">
        <v>6</v>
      </c>
      <c r="V45" s="21">
        <f t="shared" si="22"/>
        <v>6</v>
      </c>
      <c r="W45" s="21">
        <v>4.5</v>
      </c>
      <c r="X45" s="21">
        <f t="shared" si="23"/>
        <v>18</v>
      </c>
      <c r="Y45" s="21">
        <v>5</v>
      </c>
      <c r="Z45" s="21">
        <f t="shared" si="24"/>
        <v>11</v>
      </c>
      <c r="AA45" s="27">
        <f t="shared" si="25"/>
        <v>42</v>
      </c>
      <c r="AB45" s="29">
        <f t="shared" si="26"/>
        <v>8</v>
      </c>
      <c r="AC45" s="47">
        <f t="shared" si="27"/>
        <v>5.25</v>
      </c>
      <c r="AD45" s="47">
        <f t="shared" si="28"/>
        <v>11</v>
      </c>
      <c r="AF45" s="9"/>
      <c r="AI45" s="9"/>
      <c r="AL45" s="9"/>
    </row>
    <row r="46" spans="2:38" ht="15.6" x14ac:dyDescent="0.3">
      <c r="B46" s="18">
        <v>44</v>
      </c>
      <c r="C46" s="40" t="s">
        <v>142</v>
      </c>
      <c r="D46" s="19" t="s">
        <v>5</v>
      </c>
      <c r="E46" s="43" t="s">
        <v>6</v>
      </c>
      <c r="F46" s="19" t="s">
        <v>11</v>
      </c>
      <c r="G46" s="21"/>
      <c r="H46" s="48" t="str">
        <f t="shared" si="15"/>
        <v/>
      </c>
      <c r="I46" s="21"/>
      <c r="J46" s="21" t="str">
        <f t="shared" si="16"/>
        <v/>
      </c>
      <c r="K46" s="21"/>
      <c r="L46" s="21" t="str">
        <f t="shared" si="17"/>
        <v/>
      </c>
      <c r="M46" s="21"/>
      <c r="N46" s="21" t="str">
        <f t="shared" si="18"/>
        <v/>
      </c>
      <c r="O46" s="21">
        <v>5.5</v>
      </c>
      <c r="P46" s="21">
        <f t="shared" si="19"/>
        <v>11</v>
      </c>
      <c r="Q46" s="21"/>
      <c r="R46" s="21" t="str">
        <f t="shared" si="20"/>
        <v/>
      </c>
      <c r="S46" s="21"/>
      <c r="T46" s="21" t="str">
        <f t="shared" si="21"/>
        <v/>
      </c>
      <c r="U46" s="21"/>
      <c r="V46" s="21" t="str">
        <f t="shared" si="22"/>
        <v/>
      </c>
      <c r="W46" s="21"/>
      <c r="X46" s="21" t="str">
        <f t="shared" si="23"/>
        <v/>
      </c>
      <c r="Y46" s="21"/>
      <c r="Z46" s="21" t="str">
        <f t="shared" si="24"/>
        <v/>
      </c>
      <c r="AA46" s="27">
        <f t="shared" si="25"/>
        <v>5.5</v>
      </c>
      <c r="AB46" s="29">
        <f t="shared" si="26"/>
        <v>1</v>
      </c>
      <c r="AC46" s="47">
        <f t="shared" si="27"/>
        <v>5.5</v>
      </c>
      <c r="AD46" s="47">
        <f t="shared" si="28"/>
        <v>11</v>
      </c>
      <c r="AF46" s="9"/>
      <c r="AI46" s="9"/>
      <c r="AL46" s="9"/>
    </row>
    <row r="47" spans="2:38" ht="15.6" x14ac:dyDescent="0.3">
      <c r="B47" s="18">
        <v>45</v>
      </c>
      <c r="C47" s="40" t="s">
        <v>178</v>
      </c>
      <c r="D47" s="19"/>
      <c r="E47" s="43" t="s">
        <v>6</v>
      </c>
      <c r="F47" s="19" t="s">
        <v>11</v>
      </c>
      <c r="G47" s="21"/>
      <c r="H47" s="48" t="str">
        <f t="shared" si="15"/>
        <v/>
      </c>
      <c r="I47" s="21"/>
      <c r="J47" s="21" t="str">
        <f t="shared" si="16"/>
        <v/>
      </c>
      <c r="K47" s="21"/>
      <c r="L47" s="21" t="str">
        <f t="shared" si="17"/>
        <v/>
      </c>
      <c r="M47" s="21"/>
      <c r="N47" s="21" t="str">
        <f t="shared" si="18"/>
        <v/>
      </c>
      <c r="O47" s="21"/>
      <c r="P47" s="21" t="str">
        <f t="shared" si="19"/>
        <v/>
      </c>
      <c r="Q47" s="21"/>
      <c r="R47" s="21" t="str">
        <f t="shared" si="20"/>
        <v/>
      </c>
      <c r="S47" s="21"/>
      <c r="T47" s="21" t="str">
        <f t="shared" si="21"/>
        <v/>
      </c>
      <c r="U47" s="21"/>
      <c r="V47" s="21" t="str">
        <f t="shared" si="22"/>
        <v/>
      </c>
      <c r="W47" s="21"/>
      <c r="X47" s="21" t="str">
        <f t="shared" si="23"/>
        <v/>
      </c>
      <c r="Y47" s="21">
        <v>5</v>
      </c>
      <c r="Z47" s="21">
        <f t="shared" si="24"/>
        <v>11</v>
      </c>
      <c r="AA47" s="27">
        <f t="shared" si="25"/>
        <v>5</v>
      </c>
      <c r="AB47" s="29">
        <f t="shared" si="26"/>
        <v>1</v>
      </c>
      <c r="AC47" s="47">
        <f t="shared" si="27"/>
        <v>5</v>
      </c>
      <c r="AD47" s="47">
        <f t="shared" si="28"/>
        <v>11</v>
      </c>
      <c r="AF47" s="9"/>
      <c r="AI47" s="9"/>
      <c r="AL47" s="9"/>
    </row>
    <row r="48" spans="2:38" ht="15.6" x14ac:dyDescent="0.3">
      <c r="B48" s="18">
        <v>46</v>
      </c>
      <c r="C48" s="40" t="s">
        <v>128</v>
      </c>
      <c r="D48" s="19"/>
      <c r="E48" s="43" t="s">
        <v>22</v>
      </c>
      <c r="F48" s="19" t="s">
        <v>26</v>
      </c>
      <c r="G48" s="21"/>
      <c r="H48" s="48" t="str">
        <f t="shared" si="15"/>
        <v/>
      </c>
      <c r="I48" s="21"/>
      <c r="J48" s="21" t="str">
        <f t="shared" si="16"/>
        <v/>
      </c>
      <c r="K48" s="21"/>
      <c r="L48" s="21" t="str">
        <f t="shared" si="17"/>
        <v/>
      </c>
      <c r="M48" s="21">
        <v>5</v>
      </c>
      <c r="N48" s="21">
        <f t="shared" si="18"/>
        <v>12</v>
      </c>
      <c r="O48" s="21"/>
      <c r="P48" s="21" t="str">
        <f t="shared" si="19"/>
        <v/>
      </c>
      <c r="Q48" s="21"/>
      <c r="R48" s="21" t="str">
        <f t="shared" si="20"/>
        <v/>
      </c>
      <c r="S48" s="21"/>
      <c r="T48" s="21" t="str">
        <f t="shared" si="21"/>
        <v/>
      </c>
      <c r="U48" s="21"/>
      <c r="V48" s="21" t="str">
        <f t="shared" si="22"/>
        <v/>
      </c>
      <c r="W48" s="21"/>
      <c r="X48" s="21" t="str">
        <f t="shared" si="23"/>
        <v/>
      </c>
      <c r="Y48" s="21"/>
      <c r="Z48" s="21" t="str">
        <f t="shared" si="24"/>
        <v/>
      </c>
      <c r="AA48" s="27">
        <f t="shared" si="25"/>
        <v>5</v>
      </c>
      <c r="AB48" s="29">
        <f t="shared" si="26"/>
        <v>1</v>
      </c>
      <c r="AC48" s="47">
        <f t="shared" si="27"/>
        <v>5</v>
      </c>
      <c r="AD48" s="47">
        <f t="shared" si="28"/>
        <v>12</v>
      </c>
      <c r="AF48" s="9"/>
      <c r="AI48" s="9"/>
      <c r="AL48" s="9"/>
    </row>
    <row r="49" spans="2:38" ht="15.6" x14ac:dyDescent="0.3">
      <c r="B49" s="18">
        <v>47</v>
      </c>
      <c r="C49" s="39" t="s">
        <v>64</v>
      </c>
      <c r="D49" s="19"/>
      <c r="E49" s="43" t="s">
        <v>6</v>
      </c>
      <c r="F49" s="19" t="s">
        <v>15</v>
      </c>
      <c r="G49" s="23">
        <v>6</v>
      </c>
      <c r="H49" s="48">
        <f t="shared" si="15"/>
        <v>5</v>
      </c>
      <c r="I49" s="21">
        <v>6</v>
      </c>
      <c r="J49" s="21">
        <f t="shared" si="16"/>
        <v>4</v>
      </c>
      <c r="K49" s="21">
        <v>4.5</v>
      </c>
      <c r="L49" s="21">
        <f t="shared" si="17"/>
        <v>22</v>
      </c>
      <c r="M49" s="21">
        <v>4</v>
      </c>
      <c r="N49" s="21">
        <f t="shared" si="18"/>
        <v>20</v>
      </c>
      <c r="O49" s="21">
        <v>3.5</v>
      </c>
      <c r="P49" s="21">
        <f t="shared" si="19"/>
        <v>39</v>
      </c>
      <c r="Q49" s="21">
        <v>6</v>
      </c>
      <c r="R49" s="21">
        <f t="shared" si="20"/>
        <v>5</v>
      </c>
      <c r="S49" s="21"/>
      <c r="T49" s="21" t="str">
        <f t="shared" si="21"/>
        <v/>
      </c>
      <c r="U49" s="21">
        <v>6</v>
      </c>
      <c r="V49" s="21">
        <f t="shared" si="22"/>
        <v>6</v>
      </c>
      <c r="W49" s="21">
        <v>5</v>
      </c>
      <c r="X49" s="21">
        <f t="shared" si="23"/>
        <v>12</v>
      </c>
      <c r="Y49" s="21">
        <v>7</v>
      </c>
      <c r="Z49" s="21">
        <f t="shared" si="24"/>
        <v>2</v>
      </c>
      <c r="AA49" s="27">
        <f t="shared" si="25"/>
        <v>48</v>
      </c>
      <c r="AB49" s="29">
        <f t="shared" si="26"/>
        <v>9</v>
      </c>
      <c r="AC49" s="47">
        <f t="shared" si="27"/>
        <v>5.333333333333333</v>
      </c>
      <c r="AD49" s="47">
        <f t="shared" si="28"/>
        <v>12.777777777777779</v>
      </c>
      <c r="AF49" s="9"/>
      <c r="AI49" s="9"/>
      <c r="AL49" s="9"/>
    </row>
    <row r="50" spans="2:38" ht="15.6" x14ac:dyDescent="0.3">
      <c r="B50" s="18">
        <v>48</v>
      </c>
      <c r="C50" s="39" t="s">
        <v>89</v>
      </c>
      <c r="D50" s="19"/>
      <c r="E50" s="43" t="s">
        <v>6</v>
      </c>
      <c r="F50" s="19" t="s">
        <v>16</v>
      </c>
      <c r="G50" s="23">
        <v>4.5</v>
      </c>
      <c r="H50" s="48">
        <f t="shared" si="15"/>
        <v>20</v>
      </c>
      <c r="I50" s="21">
        <v>6</v>
      </c>
      <c r="J50" s="21">
        <f t="shared" si="16"/>
        <v>4</v>
      </c>
      <c r="K50" s="21">
        <v>5</v>
      </c>
      <c r="L50" s="21">
        <f t="shared" si="17"/>
        <v>13</v>
      </c>
      <c r="M50" s="21">
        <v>5</v>
      </c>
      <c r="N50" s="21">
        <f t="shared" si="18"/>
        <v>12</v>
      </c>
      <c r="O50" s="21">
        <v>5</v>
      </c>
      <c r="P50" s="21">
        <f t="shared" si="19"/>
        <v>16</v>
      </c>
      <c r="Q50" s="21"/>
      <c r="R50" s="21" t="str">
        <f t="shared" si="20"/>
        <v/>
      </c>
      <c r="S50" s="21">
        <v>0.5</v>
      </c>
      <c r="T50" s="21">
        <f t="shared" si="21"/>
        <v>10</v>
      </c>
      <c r="U50" s="21">
        <v>5.5</v>
      </c>
      <c r="V50" s="21">
        <f t="shared" si="22"/>
        <v>12</v>
      </c>
      <c r="W50" s="21">
        <v>6</v>
      </c>
      <c r="X50" s="21">
        <f t="shared" si="23"/>
        <v>6</v>
      </c>
      <c r="Y50" s="21">
        <v>4</v>
      </c>
      <c r="Z50" s="21">
        <f t="shared" si="24"/>
        <v>23</v>
      </c>
      <c r="AA50" s="27">
        <f t="shared" si="25"/>
        <v>41.5</v>
      </c>
      <c r="AB50" s="29">
        <f t="shared" si="26"/>
        <v>9</v>
      </c>
      <c r="AC50" s="47">
        <f t="shared" si="27"/>
        <v>4.6111111111111107</v>
      </c>
      <c r="AD50" s="47">
        <f t="shared" si="28"/>
        <v>12.888888888888889</v>
      </c>
      <c r="AF50" s="9"/>
      <c r="AI50" s="9"/>
      <c r="AL50" s="9"/>
    </row>
    <row r="51" spans="2:38" ht="15.6" x14ac:dyDescent="0.3">
      <c r="B51" s="18">
        <v>49</v>
      </c>
      <c r="C51" s="39" t="s">
        <v>81</v>
      </c>
      <c r="D51" s="19"/>
      <c r="E51" s="43" t="s">
        <v>6</v>
      </c>
      <c r="F51" s="19" t="s">
        <v>20</v>
      </c>
      <c r="G51" s="23">
        <v>4</v>
      </c>
      <c r="H51" s="48">
        <f t="shared" si="15"/>
        <v>27</v>
      </c>
      <c r="I51" s="21"/>
      <c r="J51" s="21" t="str">
        <f t="shared" si="16"/>
        <v/>
      </c>
      <c r="K51" s="21">
        <v>4</v>
      </c>
      <c r="L51" s="21">
        <f t="shared" si="17"/>
        <v>28</v>
      </c>
      <c r="M51" s="21"/>
      <c r="N51" s="21" t="str">
        <f t="shared" si="18"/>
        <v/>
      </c>
      <c r="O51" s="21">
        <v>6.5</v>
      </c>
      <c r="P51" s="21">
        <f t="shared" si="19"/>
        <v>2</v>
      </c>
      <c r="Q51" s="21">
        <v>6</v>
      </c>
      <c r="R51" s="21">
        <f t="shared" si="20"/>
        <v>5</v>
      </c>
      <c r="S51" s="21"/>
      <c r="T51" s="21" t="str">
        <f t="shared" si="21"/>
        <v/>
      </c>
      <c r="U51" s="21">
        <v>5</v>
      </c>
      <c r="V51" s="21">
        <f t="shared" si="22"/>
        <v>17</v>
      </c>
      <c r="W51" s="21"/>
      <c r="X51" s="21" t="str">
        <f t="shared" si="23"/>
        <v/>
      </c>
      <c r="Y51" s="21">
        <v>6</v>
      </c>
      <c r="Z51" s="21">
        <f t="shared" si="24"/>
        <v>6</v>
      </c>
      <c r="AA51" s="27">
        <f t="shared" si="25"/>
        <v>31.5</v>
      </c>
      <c r="AB51" s="29">
        <f t="shared" si="26"/>
        <v>6</v>
      </c>
      <c r="AC51" s="47">
        <f t="shared" si="27"/>
        <v>5.25</v>
      </c>
      <c r="AD51" s="47">
        <f t="shared" si="28"/>
        <v>14.166666666666666</v>
      </c>
      <c r="AF51" s="9"/>
      <c r="AI51" s="9"/>
      <c r="AL51" s="9"/>
    </row>
    <row r="52" spans="2:38" ht="15.6" x14ac:dyDescent="0.3">
      <c r="B52" s="18">
        <v>50</v>
      </c>
      <c r="C52" s="39" t="s">
        <v>84</v>
      </c>
      <c r="D52" s="19"/>
      <c r="E52" s="43" t="s">
        <v>6</v>
      </c>
      <c r="F52" s="19" t="s">
        <v>23</v>
      </c>
      <c r="G52" s="23">
        <v>4.5</v>
      </c>
      <c r="H52" s="48">
        <f t="shared" si="15"/>
        <v>20</v>
      </c>
      <c r="I52" s="21"/>
      <c r="J52" s="21" t="str">
        <f t="shared" si="16"/>
        <v/>
      </c>
      <c r="K52" s="21"/>
      <c r="L52" s="21" t="str">
        <f t="shared" si="17"/>
        <v/>
      </c>
      <c r="M52" s="21">
        <v>4</v>
      </c>
      <c r="N52" s="21">
        <f t="shared" si="18"/>
        <v>20</v>
      </c>
      <c r="O52" s="21">
        <v>5</v>
      </c>
      <c r="P52" s="21">
        <f t="shared" si="19"/>
        <v>16</v>
      </c>
      <c r="Q52" s="21">
        <v>6</v>
      </c>
      <c r="R52" s="21">
        <f t="shared" si="20"/>
        <v>5</v>
      </c>
      <c r="S52" s="21">
        <v>3.5</v>
      </c>
      <c r="T52" s="21">
        <f t="shared" si="21"/>
        <v>8</v>
      </c>
      <c r="U52" s="21">
        <v>4.5</v>
      </c>
      <c r="V52" s="21">
        <f t="shared" si="22"/>
        <v>25</v>
      </c>
      <c r="W52" s="21"/>
      <c r="X52" s="21" t="str">
        <f t="shared" si="23"/>
        <v/>
      </c>
      <c r="Y52" s="21">
        <v>6</v>
      </c>
      <c r="Z52" s="21">
        <f t="shared" si="24"/>
        <v>6</v>
      </c>
      <c r="AA52" s="27">
        <f t="shared" si="25"/>
        <v>33.5</v>
      </c>
      <c r="AB52" s="29">
        <f t="shared" si="26"/>
        <v>7</v>
      </c>
      <c r="AC52" s="47">
        <f t="shared" si="27"/>
        <v>4.7857142857142856</v>
      </c>
      <c r="AD52" s="47">
        <f t="shared" si="28"/>
        <v>14.285714285714286</v>
      </c>
      <c r="AF52" s="9"/>
      <c r="AI52" s="9"/>
      <c r="AL52" s="9"/>
    </row>
    <row r="53" spans="2:38" ht="15.6" x14ac:dyDescent="0.3">
      <c r="B53" s="18">
        <v>51</v>
      </c>
      <c r="C53" s="39" t="s">
        <v>88</v>
      </c>
      <c r="D53" s="19"/>
      <c r="E53" s="43" t="s">
        <v>6</v>
      </c>
      <c r="F53" s="19" t="s">
        <v>34</v>
      </c>
      <c r="G53" s="23">
        <v>4.5</v>
      </c>
      <c r="H53" s="48">
        <f t="shared" si="15"/>
        <v>20</v>
      </c>
      <c r="I53" s="21">
        <v>4.5</v>
      </c>
      <c r="J53" s="21">
        <f t="shared" si="16"/>
        <v>17</v>
      </c>
      <c r="K53" s="21">
        <v>6</v>
      </c>
      <c r="L53" s="21">
        <f t="shared" si="17"/>
        <v>3</v>
      </c>
      <c r="M53" s="21">
        <v>4</v>
      </c>
      <c r="N53" s="21">
        <f t="shared" si="18"/>
        <v>20</v>
      </c>
      <c r="O53" s="21">
        <v>4.5</v>
      </c>
      <c r="P53" s="21">
        <f t="shared" si="19"/>
        <v>29</v>
      </c>
      <c r="Q53" s="21">
        <v>5</v>
      </c>
      <c r="R53" s="21">
        <f t="shared" si="20"/>
        <v>10</v>
      </c>
      <c r="S53" s="21"/>
      <c r="T53" s="21" t="str">
        <f t="shared" si="21"/>
        <v/>
      </c>
      <c r="U53" s="21">
        <v>5.5</v>
      </c>
      <c r="V53" s="21">
        <f t="shared" si="22"/>
        <v>12</v>
      </c>
      <c r="W53" s="21"/>
      <c r="X53" s="21" t="str">
        <f t="shared" si="23"/>
        <v/>
      </c>
      <c r="Y53" s="21"/>
      <c r="Z53" s="21" t="str">
        <f t="shared" si="24"/>
        <v/>
      </c>
      <c r="AA53" s="27">
        <f t="shared" si="25"/>
        <v>34</v>
      </c>
      <c r="AB53" s="29">
        <f t="shared" si="26"/>
        <v>7</v>
      </c>
      <c r="AC53" s="47">
        <f t="shared" si="27"/>
        <v>4.8571428571428568</v>
      </c>
      <c r="AD53" s="47">
        <f t="shared" si="28"/>
        <v>15.857142857142858</v>
      </c>
      <c r="AF53" s="9"/>
      <c r="AI53" s="9"/>
      <c r="AL53" s="9"/>
    </row>
    <row r="54" spans="2:38" ht="15.6" x14ac:dyDescent="0.3">
      <c r="B54" s="18">
        <v>52</v>
      </c>
      <c r="C54" s="40" t="s">
        <v>144</v>
      </c>
      <c r="D54" s="19"/>
      <c r="E54" s="43" t="s">
        <v>6</v>
      </c>
      <c r="F54" s="19" t="s">
        <v>15</v>
      </c>
      <c r="G54" s="21"/>
      <c r="H54" s="48" t="str">
        <f t="shared" si="15"/>
        <v/>
      </c>
      <c r="I54" s="21"/>
      <c r="J54" s="21" t="str">
        <f t="shared" si="16"/>
        <v/>
      </c>
      <c r="K54" s="21"/>
      <c r="L54" s="21" t="str">
        <f t="shared" si="17"/>
        <v/>
      </c>
      <c r="M54" s="21"/>
      <c r="N54" s="21" t="str">
        <f t="shared" si="18"/>
        <v/>
      </c>
      <c r="O54" s="21">
        <v>5</v>
      </c>
      <c r="P54" s="21">
        <f t="shared" si="19"/>
        <v>16</v>
      </c>
      <c r="Q54" s="21"/>
      <c r="R54" s="21" t="str">
        <f t="shared" si="20"/>
        <v/>
      </c>
      <c r="S54" s="21"/>
      <c r="T54" s="21" t="str">
        <f t="shared" si="21"/>
        <v/>
      </c>
      <c r="U54" s="21"/>
      <c r="V54" s="21" t="str">
        <f t="shared" si="22"/>
        <v/>
      </c>
      <c r="W54" s="21"/>
      <c r="X54" s="21" t="str">
        <f t="shared" si="23"/>
        <v/>
      </c>
      <c r="Y54" s="21"/>
      <c r="Z54" s="21" t="str">
        <f t="shared" si="24"/>
        <v/>
      </c>
      <c r="AA54" s="27">
        <f t="shared" si="25"/>
        <v>5</v>
      </c>
      <c r="AB54" s="29">
        <f t="shared" si="26"/>
        <v>1</v>
      </c>
      <c r="AC54" s="47">
        <f t="shared" si="27"/>
        <v>5</v>
      </c>
      <c r="AD54" s="47">
        <f t="shared" si="28"/>
        <v>16</v>
      </c>
      <c r="AF54" s="9"/>
      <c r="AI54" s="9"/>
      <c r="AL54" s="9"/>
    </row>
    <row r="55" spans="2:38" ht="15.6" x14ac:dyDescent="0.3">
      <c r="B55" s="18">
        <v>53</v>
      </c>
      <c r="C55" s="40" t="s">
        <v>145</v>
      </c>
      <c r="D55" s="19"/>
      <c r="E55" s="43" t="s">
        <v>6</v>
      </c>
      <c r="F55" s="19" t="s">
        <v>11</v>
      </c>
      <c r="G55" s="21"/>
      <c r="H55" s="48" t="str">
        <f t="shared" si="15"/>
        <v/>
      </c>
      <c r="I55" s="21"/>
      <c r="J55" s="21" t="str">
        <f t="shared" si="16"/>
        <v/>
      </c>
      <c r="K55" s="21"/>
      <c r="L55" s="21" t="str">
        <f t="shared" si="17"/>
        <v/>
      </c>
      <c r="M55" s="21"/>
      <c r="N55" s="21" t="str">
        <f t="shared" si="18"/>
        <v/>
      </c>
      <c r="O55" s="21">
        <v>5</v>
      </c>
      <c r="P55" s="21">
        <f t="shared" si="19"/>
        <v>16</v>
      </c>
      <c r="Q55" s="21"/>
      <c r="R55" s="21" t="str">
        <f t="shared" si="20"/>
        <v/>
      </c>
      <c r="S55" s="21"/>
      <c r="T55" s="21" t="str">
        <f t="shared" si="21"/>
        <v/>
      </c>
      <c r="U55" s="21"/>
      <c r="V55" s="21" t="str">
        <f t="shared" si="22"/>
        <v/>
      </c>
      <c r="W55" s="21"/>
      <c r="X55" s="21" t="str">
        <f t="shared" si="23"/>
        <v/>
      </c>
      <c r="Y55" s="21"/>
      <c r="Z55" s="21" t="str">
        <f t="shared" si="24"/>
        <v/>
      </c>
      <c r="AA55" s="27">
        <f t="shared" si="25"/>
        <v>5</v>
      </c>
      <c r="AB55" s="29">
        <f t="shared" si="26"/>
        <v>1</v>
      </c>
      <c r="AC55" s="47">
        <f t="shared" si="27"/>
        <v>5</v>
      </c>
      <c r="AD55" s="47">
        <f t="shared" si="28"/>
        <v>16</v>
      </c>
      <c r="AF55" s="9"/>
      <c r="AI55" s="9"/>
      <c r="AL55" s="9"/>
    </row>
    <row r="56" spans="2:38" ht="15.6" x14ac:dyDescent="0.3">
      <c r="B56" s="18">
        <v>54</v>
      </c>
      <c r="C56" s="40" t="s">
        <v>147</v>
      </c>
      <c r="D56" s="19"/>
      <c r="E56" s="43" t="s">
        <v>6</v>
      </c>
      <c r="F56" s="19" t="s">
        <v>11</v>
      </c>
      <c r="G56" s="21"/>
      <c r="H56" s="48" t="str">
        <f t="shared" si="15"/>
        <v/>
      </c>
      <c r="I56" s="21"/>
      <c r="J56" s="21" t="str">
        <f t="shared" si="16"/>
        <v/>
      </c>
      <c r="K56" s="21"/>
      <c r="L56" s="21" t="str">
        <f t="shared" si="17"/>
        <v/>
      </c>
      <c r="M56" s="21"/>
      <c r="N56" s="21" t="str">
        <f t="shared" si="18"/>
        <v/>
      </c>
      <c r="O56" s="21">
        <v>5</v>
      </c>
      <c r="P56" s="21">
        <f t="shared" si="19"/>
        <v>16</v>
      </c>
      <c r="Q56" s="21"/>
      <c r="R56" s="21" t="str">
        <f t="shared" si="20"/>
        <v/>
      </c>
      <c r="S56" s="21"/>
      <c r="T56" s="21" t="str">
        <f t="shared" si="21"/>
        <v/>
      </c>
      <c r="U56" s="21"/>
      <c r="V56" s="21" t="str">
        <f t="shared" si="22"/>
        <v/>
      </c>
      <c r="W56" s="21"/>
      <c r="X56" s="21" t="str">
        <f t="shared" si="23"/>
        <v/>
      </c>
      <c r="Y56" s="21"/>
      <c r="Z56" s="21" t="str">
        <f t="shared" si="24"/>
        <v/>
      </c>
      <c r="AA56" s="27">
        <f t="shared" si="25"/>
        <v>5</v>
      </c>
      <c r="AB56" s="29">
        <f t="shared" si="26"/>
        <v>1</v>
      </c>
      <c r="AC56" s="47">
        <f t="shared" si="27"/>
        <v>5</v>
      </c>
      <c r="AD56" s="47">
        <f t="shared" si="28"/>
        <v>16</v>
      </c>
      <c r="AF56" s="9"/>
      <c r="AI56" s="9"/>
      <c r="AL56" s="9"/>
    </row>
    <row r="57" spans="2:38" ht="15.6" x14ac:dyDescent="0.3">
      <c r="B57" s="18">
        <v>55</v>
      </c>
      <c r="C57" s="40" t="s">
        <v>149</v>
      </c>
      <c r="D57" s="19"/>
      <c r="E57" s="43" t="s">
        <v>6</v>
      </c>
      <c r="F57" s="19" t="s">
        <v>11</v>
      </c>
      <c r="G57" s="21"/>
      <c r="H57" s="48" t="str">
        <f t="shared" si="15"/>
        <v/>
      </c>
      <c r="I57" s="21"/>
      <c r="J57" s="21" t="str">
        <f t="shared" si="16"/>
        <v/>
      </c>
      <c r="K57" s="21"/>
      <c r="L57" s="21" t="str">
        <f t="shared" si="17"/>
        <v/>
      </c>
      <c r="M57" s="21"/>
      <c r="N57" s="21" t="str">
        <f t="shared" si="18"/>
        <v/>
      </c>
      <c r="O57" s="21">
        <v>5</v>
      </c>
      <c r="P57" s="21">
        <f t="shared" si="19"/>
        <v>16</v>
      </c>
      <c r="Q57" s="21"/>
      <c r="R57" s="21" t="str">
        <f t="shared" si="20"/>
        <v/>
      </c>
      <c r="S57" s="21"/>
      <c r="T57" s="21" t="str">
        <f t="shared" si="21"/>
        <v/>
      </c>
      <c r="U57" s="21"/>
      <c r="V57" s="21" t="str">
        <f t="shared" si="22"/>
        <v/>
      </c>
      <c r="W57" s="21"/>
      <c r="X57" s="21" t="str">
        <f t="shared" si="23"/>
        <v/>
      </c>
      <c r="Y57" s="21"/>
      <c r="Z57" s="21" t="str">
        <f t="shared" si="24"/>
        <v/>
      </c>
      <c r="AA57" s="27">
        <f t="shared" si="25"/>
        <v>5</v>
      </c>
      <c r="AB57" s="29">
        <f t="shared" si="26"/>
        <v>1</v>
      </c>
      <c r="AC57" s="47">
        <f t="shared" si="27"/>
        <v>5</v>
      </c>
      <c r="AD57" s="47">
        <f t="shared" si="28"/>
        <v>16</v>
      </c>
      <c r="AF57" s="9"/>
      <c r="AI57" s="9"/>
      <c r="AL57" s="9"/>
    </row>
    <row r="58" spans="2:38" ht="15.6" x14ac:dyDescent="0.3">
      <c r="B58" s="18">
        <v>56</v>
      </c>
      <c r="C58" s="40" t="s">
        <v>170</v>
      </c>
      <c r="D58" s="19"/>
      <c r="E58" s="43" t="s">
        <v>6</v>
      </c>
      <c r="F58" s="19" t="s">
        <v>15</v>
      </c>
      <c r="G58" s="21"/>
      <c r="H58" s="48" t="str">
        <f t="shared" si="15"/>
        <v/>
      </c>
      <c r="I58" s="21"/>
      <c r="J58" s="21" t="str">
        <f t="shared" si="16"/>
        <v/>
      </c>
      <c r="K58" s="21"/>
      <c r="L58" s="21" t="str">
        <f t="shared" si="17"/>
        <v/>
      </c>
      <c r="M58" s="21"/>
      <c r="N58" s="21" t="str">
        <f t="shared" si="18"/>
        <v/>
      </c>
      <c r="O58" s="21"/>
      <c r="P58" s="21" t="str">
        <f t="shared" si="19"/>
        <v/>
      </c>
      <c r="Q58" s="21">
        <v>5</v>
      </c>
      <c r="R58" s="21">
        <f t="shared" si="20"/>
        <v>10</v>
      </c>
      <c r="S58" s="21"/>
      <c r="T58" s="21" t="str">
        <f t="shared" si="21"/>
        <v/>
      </c>
      <c r="U58" s="21"/>
      <c r="V58" s="21" t="str">
        <f t="shared" si="22"/>
        <v/>
      </c>
      <c r="W58" s="21">
        <v>4</v>
      </c>
      <c r="X58" s="21">
        <f t="shared" si="23"/>
        <v>23</v>
      </c>
      <c r="Y58" s="21"/>
      <c r="Z58" s="21" t="str">
        <f t="shared" si="24"/>
        <v/>
      </c>
      <c r="AA58" s="27">
        <f t="shared" si="25"/>
        <v>9</v>
      </c>
      <c r="AB58" s="29">
        <f t="shared" si="26"/>
        <v>2</v>
      </c>
      <c r="AC58" s="47">
        <f t="shared" si="27"/>
        <v>4.5</v>
      </c>
      <c r="AD58" s="47">
        <f t="shared" si="28"/>
        <v>16.5</v>
      </c>
      <c r="AF58" s="9"/>
      <c r="AI58" s="9"/>
      <c r="AL58" s="9"/>
    </row>
    <row r="59" spans="2:38" ht="15.6" x14ac:dyDescent="0.3">
      <c r="B59" s="18">
        <v>57</v>
      </c>
      <c r="C59" s="40" t="s">
        <v>100</v>
      </c>
      <c r="D59" s="19"/>
      <c r="E59" s="43" t="s">
        <v>6</v>
      </c>
      <c r="F59" s="19" t="s">
        <v>15</v>
      </c>
      <c r="G59" s="21"/>
      <c r="H59" s="48" t="str">
        <f t="shared" si="15"/>
        <v/>
      </c>
      <c r="I59" s="21">
        <v>4.5</v>
      </c>
      <c r="J59" s="21">
        <f t="shared" si="16"/>
        <v>17</v>
      </c>
      <c r="K59" s="21">
        <v>5</v>
      </c>
      <c r="L59" s="21">
        <f t="shared" si="17"/>
        <v>13</v>
      </c>
      <c r="M59" s="21">
        <v>4.5</v>
      </c>
      <c r="N59" s="21">
        <f t="shared" si="18"/>
        <v>17</v>
      </c>
      <c r="O59" s="21">
        <v>3.5</v>
      </c>
      <c r="P59" s="21">
        <f t="shared" si="19"/>
        <v>39</v>
      </c>
      <c r="Q59" s="21">
        <v>5</v>
      </c>
      <c r="R59" s="21">
        <f t="shared" si="20"/>
        <v>10</v>
      </c>
      <c r="S59" s="21"/>
      <c r="T59" s="21" t="str">
        <f t="shared" si="21"/>
        <v/>
      </c>
      <c r="U59" s="21">
        <v>5.5</v>
      </c>
      <c r="V59" s="21">
        <f t="shared" si="22"/>
        <v>12</v>
      </c>
      <c r="W59" s="21">
        <v>5.5</v>
      </c>
      <c r="X59" s="21">
        <f t="shared" si="23"/>
        <v>9</v>
      </c>
      <c r="Y59" s="21">
        <v>4.5</v>
      </c>
      <c r="Z59" s="21">
        <f t="shared" si="24"/>
        <v>18</v>
      </c>
      <c r="AA59" s="27">
        <f t="shared" si="25"/>
        <v>38</v>
      </c>
      <c r="AB59" s="29">
        <f t="shared" si="26"/>
        <v>8</v>
      </c>
      <c r="AC59" s="47">
        <f t="shared" si="27"/>
        <v>4.75</v>
      </c>
      <c r="AD59" s="47">
        <f t="shared" si="28"/>
        <v>16.875</v>
      </c>
      <c r="AF59" s="9"/>
      <c r="AI59" s="9"/>
      <c r="AL59" s="9"/>
    </row>
    <row r="60" spans="2:38" ht="15.6" x14ac:dyDescent="0.3">
      <c r="B60" s="18">
        <v>58</v>
      </c>
      <c r="C60" s="39" t="s">
        <v>80</v>
      </c>
      <c r="D60" s="19"/>
      <c r="E60" s="43" t="s">
        <v>6</v>
      </c>
      <c r="F60" s="19" t="s">
        <v>15</v>
      </c>
      <c r="G60" s="23">
        <v>3.5</v>
      </c>
      <c r="H60" s="48">
        <f t="shared" si="15"/>
        <v>31</v>
      </c>
      <c r="I60" s="21">
        <v>4</v>
      </c>
      <c r="J60" s="21">
        <f t="shared" si="16"/>
        <v>20</v>
      </c>
      <c r="K60" s="21">
        <v>4.5</v>
      </c>
      <c r="L60" s="21">
        <f t="shared" si="17"/>
        <v>22</v>
      </c>
      <c r="M60" s="21">
        <v>5</v>
      </c>
      <c r="N60" s="21">
        <f t="shared" si="18"/>
        <v>12</v>
      </c>
      <c r="O60" s="21">
        <v>5.5</v>
      </c>
      <c r="P60" s="21">
        <f t="shared" si="19"/>
        <v>11</v>
      </c>
      <c r="Q60" s="21">
        <v>4</v>
      </c>
      <c r="R60" s="21">
        <f t="shared" si="20"/>
        <v>23</v>
      </c>
      <c r="S60" s="21">
        <v>5.5</v>
      </c>
      <c r="T60" s="21">
        <f t="shared" si="21"/>
        <v>4</v>
      </c>
      <c r="U60" s="21">
        <v>5</v>
      </c>
      <c r="V60" s="21">
        <f t="shared" si="22"/>
        <v>17</v>
      </c>
      <c r="W60" s="21">
        <v>5</v>
      </c>
      <c r="X60" s="21">
        <f t="shared" si="23"/>
        <v>12</v>
      </c>
      <c r="Y60" s="21"/>
      <c r="Z60" s="21" t="str">
        <f t="shared" si="24"/>
        <v/>
      </c>
      <c r="AA60" s="27">
        <f t="shared" si="25"/>
        <v>42</v>
      </c>
      <c r="AB60" s="29">
        <f t="shared" si="26"/>
        <v>9</v>
      </c>
      <c r="AC60" s="47">
        <f t="shared" si="27"/>
        <v>4.666666666666667</v>
      </c>
      <c r="AD60" s="47">
        <f t="shared" si="28"/>
        <v>16.888888888888889</v>
      </c>
      <c r="AF60" s="9"/>
      <c r="AI60" s="9"/>
      <c r="AL60" s="9"/>
    </row>
    <row r="61" spans="2:38" ht="15.6" x14ac:dyDescent="0.3">
      <c r="B61" s="18">
        <v>59</v>
      </c>
      <c r="C61" s="40" t="s">
        <v>96</v>
      </c>
      <c r="D61" s="19"/>
      <c r="E61" s="43" t="s">
        <v>6</v>
      </c>
      <c r="F61" s="19" t="s">
        <v>15</v>
      </c>
      <c r="G61" s="21"/>
      <c r="H61" s="48" t="str">
        <f t="shared" si="15"/>
        <v/>
      </c>
      <c r="I61" s="21">
        <v>5</v>
      </c>
      <c r="J61" s="21">
        <f t="shared" si="16"/>
        <v>9</v>
      </c>
      <c r="K61" s="21">
        <v>5</v>
      </c>
      <c r="L61" s="21">
        <f t="shared" si="17"/>
        <v>13</v>
      </c>
      <c r="M61" s="21"/>
      <c r="N61" s="21" t="str">
        <f t="shared" si="18"/>
        <v/>
      </c>
      <c r="O61" s="21">
        <v>5.5</v>
      </c>
      <c r="P61" s="21">
        <f t="shared" si="19"/>
        <v>11</v>
      </c>
      <c r="Q61" s="21"/>
      <c r="R61" s="21" t="str">
        <f t="shared" si="20"/>
        <v/>
      </c>
      <c r="S61" s="21"/>
      <c r="T61" s="21" t="str">
        <f t="shared" si="21"/>
        <v/>
      </c>
      <c r="U61" s="21">
        <v>3.5</v>
      </c>
      <c r="V61" s="21">
        <f t="shared" si="22"/>
        <v>40</v>
      </c>
      <c r="W61" s="21">
        <v>5</v>
      </c>
      <c r="X61" s="21">
        <f t="shared" si="23"/>
        <v>12</v>
      </c>
      <c r="Y61" s="21"/>
      <c r="Z61" s="21" t="str">
        <f t="shared" si="24"/>
        <v/>
      </c>
      <c r="AA61" s="27">
        <f t="shared" si="25"/>
        <v>24</v>
      </c>
      <c r="AB61" s="29">
        <f t="shared" si="26"/>
        <v>5</v>
      </c>
      <c r="AC61" s="47">
        <f t="shared" si="27"/>
        <v>4.8</v>
      </c>
      <c r="AD61" s="47">
        <f t="shared" si="28"/>
        <v>17</v>
      </c>
      <c r="AF61" s="9"/>
      <c r="AI61" s="9"/>
      <c r="AL61" s="9"/>
    </row>
    <row r="62" spans="2:38" ht="15.6" x14ac:dyDescent="0.3">
      <c r="B62" s="18">
        <v>60</v>
      </c>
      <c r="C62" s="39" t="s">
        <v>79</v>
      </c>
      <c r="D62" s="19"/>
      <c r="E62" s="43" t="s">
        <v>6</v>
      </c>
      <c r="F62" s="19" t="s">
        <v>32</v>
      </c>
      <c r="G62" s="23">
        <v>3.5</v>
      </c>
      <c r="H62" s="48">
        <f t="shared" si="15"/>
        <v>31</v>
      </c>
      <c r="I62" s="21">
        <v>5</v>
      </c>
      <c r="J62" s="21">
        <f t="shared" si="16"/>
        <v>9</v>
      </c>
      <c r="K62" s="21"/>
      <c r="L62" s="21" t="str">
        <f t="shared" si="17"/>
        <v/>
      </c>
      <c r="M62" s="21"/>
      <c r="N62" s="21" t="str">
        <f t="shared" si="18"/>
        <v/>
      </c>
      <c r="O62" s="21"/>
      <c r="P62" s="21" t="str">
        <f t="shared" si="19"/>
        <v/>
      </c>
      <c r="Q62" s="21"/>
      <c r="R62" s="21" t="str">
        <f t="shared" si="20"/>
        <v/>
      </c>
      <c r="S62" s="21"/>
      <c r="T62" s="21" t="str">
        <f t="shared" si="21"/>
        <v/>
      </c>
      <c r="U62" s="21"/>
      <c r="V62" s="21" t="str">
        <f t="shared" si="22"/>
        <v/>
      </c>
      <c r="W62" s="21"/>
      <c r="X62" s="21" t="str">
        <f t="shared" si="23"/>
        <v/>
      </c>
      <c r="Y62" s="21">
        <v>5</v>
      </c>
      <c r="Z62" s="21">
        <f t="shared" si="24"/>
        <v>11</v>
      </c>
      <c r="AA62" s="27">
        <f t="shared" si="25"/>
        <v>13.5</v>
      </c>
      <c r="AB62" s="29">
        <f t="shared" si="26"/>
        <v>3</v>
      </c>
      <c r="AC62" s="47">
        <f t="shared" si="27"/>
        <v>4.5</v>
      </c>
      <c r="AD62" s="47">
        <f t="shared" si="28"/>
        <v>17</v>
      </c>
      <c r="AF62" s="9"/>
      <c r="AI62" s="9"/>
      <c r="AL62" s="9"/>
    </row>
    <row r="63" spans="2:38" ht="15.6" x14ac:dyDescent="0.3">
      <c r="B63" s="18">
        <v>61</v>
      </c>
      <c r="C63" s="40" t="s">
        <v>195</v>
      </c>
      <c r="D63" s="19"/>
      <c r="E63" s="43" t="s">
        <v>6</v>
      </c>
      <c r="F63" s="19" t="s">
        <v>11</v>
      </c>
      <c r="G63" s="21"/>
      <c r="H63" s="48" t="str">
        <f t="shared" si="15"/>
        <v/>
      </c>
      <c r="I63" s="21"/>
      <c r="J63" s="21" t="str">
        <f t="shared" si="16"/>
        <v/>
      </c>
      <c r="K63" s="21"/>
      <c r="L63" s="21" t="str">
        <f t="shared" si="17"/>
        <v/>
      </c>
      <c r="M63" s="21"/>
      <c r="N63" s="21" t="str">
        <f t="shared" si="18"/>
        <v/>
      </c>
      <c r="O63" s="21"/>
      <c r="P63" s="21" t="str">
        <f t="shared" si="19"/>
        <v/>
      </c>
      <c r="Q63" s="21"/>
      <c r="R63" s="21" t="str">
        <f t="shared" si="20"/>
        <v/>
      </c>
      <c r="S63" s="21"/>
      <c r="T63" s="21" t="str">
        <f t="shared" si="21"/>
        <v/>
      </c>
      <c r="U63" s="21">
        <v>5</v>
      </c>
      <c r="V63" s="21">
        <f t="shared" si="22"/>
        <v>17</v>
      </c>
      <c r="W63" s="21"/>
      <c r="X63" s="21" t="str">
        <f t="shared" si="23"/>
        <v/>
      </c>
      <c r="Y63" s="21"/>
      <c r="Z63" s="21" t="str">
        <f t="shared" si="24"/>
        <v/>
      </c>
      <c r="AA63" s="27">
        <f t="shared" si="25"/>
        <v>5</v>
      </c>
      <c r="AB63" s="29">
        <f t="shared" si="26"/>
        <v>1</v>
      </c>
      <c r="AC63" s="47">
        <f t="shared" si="27"/>
        <v>5</v>
      </c>
      <c r="AD63" s="47">
        <f t="shared" si="28"/>
        <v>17</v>
      </c>
      <c r="AF63" s="9"/>
      <c r="AI63" s="9"/>
      <c r="AL63" s="9"/>
    </row>
    <row r="64" spans="2:38" ht="15.6" x14ac:dyDescent="0.3">
      <c r="B64" s="18">
        <v>62</v>
      </c>
      <c r="C64" s="40" t="s">
        <v>196</v>
      </c>
      <c r="D64" s="19"/>
      <c r="E64" s="43" t="s">
        <v>6</v>
      </c>
      <c r="F64" s="19" t="s">
        <v>119</v>
      </c>
      <c r="G64" s="21"/>
      <c r="H64" s="48" t="str">
        <f t="shared" si="15"/>
        <v/>
      </c>
      <c r="I64" s="21"/>
      <c r="J64" s="21" t="str">
        <f t="shared" si="16"/>
        <v/>
      </c>
      <c r="K64" s="21"/>
      <c r="L64" s="21" t="str">
        <f t="shared" si="17"/>
        <v/>
      </c>
      <c r="M64" s="21"/>
      <c r="N64" s="21" t="str">
        <f t="shared" si="18"/>
        <v/>
      </c>
      <c r="O64" s="21"/>
      <c r="P64" s="21" t="str">
        <f t="shared" si="19"/>
        <v/>
      </c>
      <c r="Q64" s="21"/>
      <c r="R64" s="21" t="str">
        <f t="shared" si="20"/>
        <v/>
      </c>
      <c r="S64" s="21"/>
      <c r="T64" s="21" t="str">
        <f t="shared" si="21"/>
        <v/>
      </c>
      <c r="U64" s="21">
        <v>5</v>
      </c>
      <c r="V64" s="21">
        <f t="shared" si="22"/>
        <v>17</v>
      </c>
      <c r="W64" s="21"/>
      <c r="X64" s="21" t="str">
        <f t="shared" si="23"/>
        <v/>
      </c>
      <c r="Y64" s="21"/>
      <c r="Z64" s="21" t="str">
        <f t="shared" si="24"/>
        <v/>
      </c>
      <c r="AA64" s="27">
        <f t="shared" si="25"/>
        <v>5</v>
      </c>
      <c r="AB64" s="29">
        <f t="shared" si="26"/>
        <v>1</v>
      </c>
      <c r="AC64" s="47">
        <f t="shared" si="27"/>
        <v>5</v>
      </c>
      <c r="AD64" s="47">
        <f t="shared" si="28"/>
        <v>17</v>
      </c>
      <c r="AF64" s="9"/>
      <c r="AI64" s="9"/>
      <c r="AL64" s="9"/>
    </row>
    <row r="65" spans="2:38" ht="15.6" x14ac:dyDescent="0.3">
      <c r="B65" s="18">
        <v>63</v>
      </c>
      <c r="C65" s="40" t="s">
        <v>197</v>
      </c>
      <c r="D65" s="19"/>
      <c r="E65" s="43" t="s">
        <v>6</v>
      </c>
      <c r="F65" s="19" t="s">
        <v>11</v>
      </c>
      <c r="G65" s="21"/>
      <c r="H65" s="48" t="str">
        <f t="shared" si="15"/>
        <v/>
      </c>
      <c r="I65" s="21"/>
      <c r="J65" s="21" t="str">
        <f t="shared" si="16"/>
        <v/>
      </c>
      <c r="K65" s="21"/>
      <c r="L65" s="21" t="str">
        <f t="shared" si="17"/>
        <v/>
      </c>
      <c r="M65" s="21"/>
      <c r="N65" s="21" t="str">
        <f t="shared" si="18"/>
        <v/>
      </c>
      <c r="O65" s="21"/>
      <c r="P65" s="21" t="str">
        <f t="shared" si="19"/>
        <v/>
      </c>
      <c r="Q65" s="21"/>
      <c r="R65" s="21" t="str">
        <f t="shared" si="20"/>
        <v/>
      </c>
      <c r="S65" s="21"/>
      <c r="T65" s="21" t="str">
        <f t="shared" si="21"/>
        <v/>
      </c>
      <c r="U65" s="21">
        <v>5</v>
      </c>
      <c r="V65" s="21">
        <f t="shared" si="22"/>
        <v>17</v>
      </c>
      <c r="W65" s="21"/>
      <c r="X65" s="21" t="str">
        <f t="shared" si="23"/>
        <v/>
      </c>
      <c r="Y65" s="21"/>
      <c r="Z65" s="21" t="str">
        <f t="shared" si="24"/>
        <v/>
      </c>
      <c r="AA65" s="27">
        <f t="shared" si="25"/>
        <v>5</v>
      </c>
      <c r="AB65" s="29">
        <f t="shared" si="26"/>
        <v>1</v>
      </c>
      <c r="AC65" s="47">
        <f t="shared" si="27"/>
        <v>5</v>
      </c>
      <c r="AD65" s="47">
        <f t="shared" si="28"/>
        <v>17</v>
      </c>
      <c r="AF65" s="9"/>
      <c r="AI65" s="9"/>
      <c r="AL65" s="9"/>
    </row>
    <row r="66" spans="2:38" ht="15.6" x14ac:dyDescent="0.3">
      <c r="B66" s="18">
        <v>64</v>
      </c>
      <c r="C66" s="40" t="s">
        <v>129</v>
      </c>
      <c r="D66" s="19"/>
      <c r="E66" s="43" t="s">
        <v>6</v>
      </c>
      <c r="F66" s="19" t="s">
        <v>32</v>
      </c>
      <c r="G66" s="21"/>
      <c r="H66" s="48" t="str">
        <f t="shared" si="15"/>
        <v/>
      </c>
      <c r="I66" s="21"/>
      <c r="J66" s="21" t="str">
        <f t="shared" si="16"/>
        <v/>
      </c>
      <c r="K66" s="21"/>
      <c r="L66" s="21" t="str">
        <f t="shared" si="17"/>
        <v/>
      </c>
      <c r="M66" s="21">
        <v>4.5</v>
      </c>
      <c r="N66" s="21">
        <f t="shared" si="18"/>
        <v>17</v>
      </c>
      <c r="O66" s="21"/>
      <c r="P66" s="21" t="str">
        <f t="shared" si="19"/>
        <v/>
      </c>
      <c r="Q66" s="21"/>
      <c r="R66" s="21" t="str">
        <f t="shared" si="20"/>
        <v/>
      </c>
      <c r="S66" s="21"/>
      <c r="T66" s="21" t="str">
        <f t="shared" si="21"/>
        <v/>
      </c>
      <c r="U66" s="21"/>
      <c r="V66" s="21" t="str">
        <f t="shared" si="22"/>
        <v/>
      </c>
      <c r="W66" s="21"/>
      <c r="X66" s="21" t="str">
        <f t="shared" si="23"/>
        <v/>
      </c>
      <c r="Y66" s="21"/>
      <c r="Z66" s="21" t="str">
        <f t="shared" si="24"/>
        <v/>
      </c>
      <c r="AA66" s="27">
        <f t="shared" si="25"/>
        <v>4.5</v>
      </c>
      <c r="AB66" s="29">
        <f t="shared" si="26"/>
        <v>1</v>
      </c>
      <c r="AC66" s="47">
        <f t="shared" si="27"/>
        <v>4.5</v>
      </c>
      <c r="AD66" s="47">
        <f t="shared" si="28"/>
        <v>17</v>
      </c>
      <c r="AF66" s="9"/>
      <c r="AI66" s="9"/>
      <c r="AL66" s="9"/>
    </row>
    <row r="67" spans="2:38" ht="15.6" x14ac:dyDescent="0.3">
      <c r="B67" s="18">
        <v>65</v>
      </c>
      <c r="C67" s="40" t="s">
        <v>171</v>
      </c>
      <c r="D67" s="19"/>
      <c r="E67" s="43" t="s">
        <v>6</v>
      </c>
      <c r="F67" s="19" t="s">
        <v>11</v>
      </c>
      <c r="G67" s="21"/>
      <c r="H67" s="48" t="str">
        <f t="shared" ref="H67:H98" si="29">IF(G67&gt;0,RANK(G67,$G$3:$G$164,0),"")</f>
        <v/>
      </c>
      <c r="I67" s="21"/>
      <c r="J67" s="21" t="str">
        <f t="shared" ref="J67:J98" si="30">IF(I67&gt;0,RANK(I67,$I$3:$I$164,0),"")</f>
        <v/>
      </c>
      <c r="K67" s="21"/>
      <c r="L67" s="21" t="str">
        <f t="shared" ref="L67:L98" si="31">IF(K67&gt;0,RANK(K67,$K$3:$K$164,0),"")</f>
        <v/>
      </c>
      <c r="M67" s="21"/>
      <c r="N67" s="21" t="str">
        <f t="shared" ref="N67:N98" si="32">IF(M67&gt;0,RANK(M67,$M$3:$M$164,0),"")</f>
        <v/>
      </c>
      <c r="O67" s="21"/>
      <c r="P67" s="21" t="str">
        <f t="shared" ref="P67:P98" si="33">IF(O67&gt;0,RANK(O67,$O$3:$O$164,0),"")</f>
        <v/>
      </c>
      <c r="Q67" s="21">
        <v>4.5</v>
      </c>
      <c r="R67" s="21">
        <f t="shared" ref="R67:R98" si="34">IF(Q67&gt;0,RANK(Q67,$Q$3:$Q$164,0),"")</f>
        <v>17</v>
      </c>
      <c r="S67" s="21"/>
      <c r="T67" s="21" t="str">
        <f t="shared" ref="T67:T98" si="35">IF(S67&gt;0,RANK(S67,$S$3:$S$164,0),"")</f>
        <v/>
      </c>
      <c r="U67" s="21"/>
      <c r="V67" s="21" t="str">
        <f t="shared" ref="V67:V98" si="36">IF(U67&gt;0,RANK(U67,$U$3:$U$164,0),"")</f>
        <v/>
      </c>
      <c r="W67" s="21"/>
      <c r="X67" s="21" t="str">
        <f t="shared" ref="X67:X98" si="37">IF(W67&gt;0,RANK(W67,$W$3:$W$164,0),"")</f>
        <v/>
      </c>
      <c r="Y67" s="21"/>
      <c r="Z67" s="21" t="str">
        <f t="shared" ref="Z67:Z98" si="38">IF(Y67&gt;0,RANK(Y67,$Y$3:$Y$164,0),"")</f>
        <v/>
      </c>
      <c r="AA67" s="27">
        <f t="shared" ref="AA67:AA98" si="39">SUM(G67,I67,K67,M67,O67,Q67,S67,U67,W67,Y67)</f>
        <v>4.5</v>
      </c>
      <c r="AB67" s="29">
        <f t="shared" ref="AB67:AB98" si="40">+COUNT(G67,I67,K67,M67,O67,Q67,S67,U67,W67,Y67)</f>
        <v>1</v>
      </c>
      <c r="AC67" s="47">
        <f t="shared" ref="AC67:AC98" si="41">+AA67/AB67</f>
        <v>4.5</v>
      </c>
      <c r="AD67" s="47">
        <f t="shared" ref="AD67:AD98" si="42">SUM(H67,J67,L67,N67,P67,R67,T67,V67,X67,Z67)/AB67</f>
        <v>17</v>
      </c>
      <c r="AF67" s="9"/>
      <c r="AI67" s="9"/>
      <c r="AL67" s="9"/>
    </row>
    <row r="68" spans="2:38" ht="15.6" x14ac:dyDescent="0.3">
      <c r="B68" s="18">
        <v>66</v>
      </c>
      <c r="C68" s="40" t="s">
        <v>172</v>
      </c>
      <c r="D68" s="19"/>
      <c r="E68" s="43" t="s">
        <v>6</v>
      </c>
      <c r="F68" s="19" t="s">
        <v>173</v>
      </c>
      <c r="G68" s="21"/>
      <c r="H68" s="48" t="str">
        <f t="shared" si="29"/>
        <v/>
      </c>
      <c r="I68" s="21"/>
      <c r="J68" s="21" t="str">
        <f t="shared" si="30"/>
        <v/>
      </c>
      <c r="K68" s="21"/>
      <c r="L68" s="21" t="str">
        <f t="shared" si="31"/>
        <v/>
      </c>
      <c r="M68" s="21"/>
      <c r="N68" s="21" t="str">
        <f t="shared" si="32"/>
        <v/>
      </c>
      <c r="O68" s="21"/>
      <c r="P68" s="21" t="str">
        <f t="shared" si="33"/>
        <v/>
      </c>
      <c r="Q68" s="21">
        <v>4.5</v>
      </c>
      <c r="R68" s="21">
        <f t="shared" si="34"/>
        <v>17</v>
      </c>
      <c r="S68" s="21"/>
      <c r="T68" s="21" t="str">
        <f t="shared" si="35"/>
        <v/>
      </c>
      <c r="U68" s="21"/>
      <c r="V68" s="21" t="str">
        <f t="shared" si="36"/>
        <v/>
      </c>
      <c r="W68" s="21"/>
      <c r="X68" s="21" t="str">
        <f t="shared" si="37"/>
        <v/>
      </c>
      <c r="Y68" s="21"/>
      <c r="Z68" s="21" t="str">
        <f t="shared" si="38"/>
        <v/>
      </c>
      <c r="AA68" s="27">
        <f t="shared" si="39"/>
        <v>4.5</v>
      </c>
      <c r="AB68" s="29">
        <f t="shared" si="40"/>
        <v>1</v>
      </c>
      <c r="AC68" s="47">
        <f t="shared" si="41"/>
        <v>4.5</v>
      </c>
      <c r="AD68" s="47">
        <f t="shared" si="42"/>
        <v>17</v>
      </c>
      <c r="AF68" s="9"/>
      <c r="AI68" s="9"/>
      <c r="AL68" s="9"/>
    </row>
    <row r="69" spans="2:38" ht="15.6" x14ac:dyDescent="0.3">
      <c r="B69" s="18">
        <v>67</v>
      </c>
      <c r="C69" s="40" t="s">
        <v>146</v>
      </c>
      <c r="D69" s="19"/>
      <c r="E69" s="43" t="s">
        <v>6</v>
      </c>
      <c r="F69" s="19" t="s">
        <v>34</v>
      </c>
      <c r="G69" s="21"/>
      <c r="H69" s="48" t="str">
        <f t="shared" si="29"/>
        <v/>
      </c>
      <c r="I69" s="21"/>
      <c r="J69" s="21" t="str">
        <f t="shared" si="30"/>
        <v/>
      </c>
      <c r="K69" s="21"/>
      <c r="L69" s="21" t="str">
        <f t="shared" si="31"/>
        <v/>
      </c>
      <c r="M69" s="21"/>
      <c r="N69" s="21" t="str">
        <f t="shared" si="32"/>
        <v/>
      </c>
      <c r="O69" s="21">
        <v>5</v>
      </c>
      <c r="P69" s="21">
        <f t="shared" si="33"/>
        <v>16</v>
      </c>
      <c r="Q69" s="21">
        <v>5</v>
      </c>
      <c r="R69" s="21">
        <f t="shared" si="34"/>
        <v>10</v>
      </c>
      <c r="S69" s="21"/>
      <c r="T69" s="21" t="str">
        <f t="shared" si="35"/>
        <v/>
      </c>
      <c r="U69" s="21">
        <v>4.5</v>
      </c>
      <c r="V69" s="21">
        <f t="shared" si="36"/>
        <v>25</v>
      </c>
      <c r="W69" s="21">
        <v>4.5</v>
      </c>
      <c r="X69" s="21">
        <f t="shared" si="37"/>
        <v>18</v>
      </c>
      <c r="Y69" s="21"/>
      <c r="Z69" s="21" t="str">
        <f t="shared" si="38"/>
        <v/>
      </c>
      <c r="AA69" s="27">
        <f t="shared" si="39"/>
        <v>19</v>
      </c>
      <c r="AB69" s="29">
        <f t="shared" si="40"/>
        <v>4</v>
      </c>
      <c r="AC69" s="47">
        <f t="shared" si="41"/>
        <v>4.75</v>
      </c>
      <c r="AD69" s="47">
        <f t="shared" si="42"/>
        <v>17.25</v>
      </c>
      <c r="AF69" s="9"/>
      <c r="AI69" s="9"/>
      <c r="AL69" s="9"/>
    </row>
    <row r="70" spans="2:38" ht="15.6" x14ac:dyDescent="0.3">
      <c r="B70" s="18">
        <v>68</v>
      </c>
      <c r="C70" s="39" t="s">
        <v>82</v>
      </c>
      <c r="D70" s="19"/>
      <c r="E70" s="43" t="s">
        <v>6</v>
      </c>
      <c r="F70" s="19" t="s">
        <v>15</v>
      </c>
      <c r="G70" s="23">
        <v>4</v>
      </c>
      <c r="H70" s="48">
        <f t="shared" si="29"/>
        <v>27</v>
      </c>
      <c r="I70" s="21"/>
      <c r="J70" s="21" t="str">
        <f t="shared" si="30"/>
        <v/>
      </c>
      <c r="K70" s="21">
        <v>5</v>
      </c>
      <c r="L70" s="21">
        <f t="shared" si="31"/>
        <v>13</v>
      </c>
      <c r="M70" s="21">
        <v>5</v>
      </c>
      <c r="N70" s="21">
        <f t="shared" si="32"/>
        <v>12</v>
      </c>
      <c r="O70" s="21"/>
      <c r="P70" s="21" t="str">
        <f t="shared" si="33"/>
        <v/>
      </c>
      <c r="Q70" s="21"/>
      <c r="R70" s="21" t="str">
        <f t="shared" si="34"/>
        <v/>
      </c>
      <c r="S70" s="21"/>
      <c r="T70" s="21" t="str">
        <f t="shared" si="35"/>
        <v/>
      </c>
      <c r="U70" s="21"/>
      <c r="V70" s="21" t="str">
        <f t="shared" si="36"/>
        <v/>
      </c>
      <c r="W70" s="21"/>
      <c r="X70" s="21" t="str">
        <f t="shared" si="37"/>
        <v/>
      </c>
      <c r="Y70" s="21"/>
      <c r="Z70" s="21" t="str">
        <f t="shared" si="38"/>
        <v/>
      </c>
      <c r="AA70" s="27">
        <f t="shared" si="39"/>
        <v>14</v>
      </c>
      <c r="AB70" s="29">
        <f t="shared" si="40"/>
        <v>3</v>
      </c>
      <c r="AC70" s="47">
        <f t="shared" si="41"/>
        <v>4.666666666666667</v>
      </c>
      <c r="AD70" s="47">
        <f t="shared" si="42"/>
        <v>17.333333333333332</v>
      </c>
      <c r="AF70" s="9"/>
      <c r="AI70" s="9"/>
      <c r="AL70" s="9"/>
    </row>
    <row r="71" spans="2:38" ht="15.6" x14ac:dyDescent="0.3">
      <c r="B71" s="18">
        <v>69</v>
      </c>
      <c r="C71" s="40" t="s">
        <v>151</v>
      </c>
      <c r="D71" s="19"/>
      <c r="E71" s="43" t="s">
        <v>6</v>
      </c>
      <c r="F71" s="19" t="s">
        <v>15</v>
      </c>
      <c r="G71" s="21"/>
      <c r="H71" s="48" t="str">
        <f t="shared" si="29"/>
        <v/>
      </c>
      <c r="I71" s="21"/>
      <c r="J71" s="21" t="str">
        <f t="shared" si="30"/>
        <v/>
      </c>
      <c r="K71" s="21"/>
      <c r="L71" s="21" t="str">
        <f t="shared" si="31"/>
        <v/>
      </c>
      <c r="M71" s="21"/>
      <c r="N71" s="21" t="str">
        <f t="shared" si="32"/>
        <v/>
      </c>
      <c r="O71" s="21">
        <v>4.5</v>
      </c>
      <c r="P71" s="21">
        <f t="shared" si="33"/>
        <v>29</v>
      </c>
      <c r="Q71" s="21">
        <v>4</v>
      </c>
      <c r="R71" s="21">
        <f t="shared" si="34"/>
        <v>23</v>
      </c>
      <c r="S71" s="21">
        <v>5.5</v>
      </c>
      <c r="T71" s="21">
        <f t="shared" si="35"/>
        <v>4</v>
      </c>
      <c r="U71" s="21">
        <v>4.5</v>
      </c>
      <c r="V71" s="21">
        <f t="shared" si="36"/>
        <v>25</v>
      </c>
      <c r="W71" s="21">
        <v>6</v>
      </c>
      <c r="X71" s="21">
        <f t="shared" si="37"/>
        <v>6</v>
      </c>
      <c r="Y71" s="21"/>
      <c r="Z71" s="21" t="str">
        <f t="shared" si="38"/>
        <v/>
      </c>
      <c r="AA71" s="27">
        <f t="shared" si="39"/>
        <v>24.5</v>
      </c>
      <c r="AB71" s="29">
        <f t="shared" si="40"/>
        <v>5</v>
      </c>
      <c r="AC71" s="47">
        <f t="shared" si="41"/>
        <v>4.9000000000000004</v>
      </c>
      <c r="AD71" s="47">
        <f t="shared" si="42"/>
        <v>17.399999999999999</v>
      </c>
      <c r="AF71" s="9"/>
      <c r="AI71" s="9"/>
      <c r="AL71" s="9"/>
    </row>
    <row r="72" spans="2:38" ht="15.6" x14ac:dyDescent="0.3">
      <c r="B72" s="18">
        <v>70</v>
      </c>
      <c r="C72" s="40" t="s">
        <v>214</v>
      </c>
      <c r="D72" s="19"/>
      <c r="E72" s="43" t="s">
        <v>6</v>
      </c>
      <c r="F72" s="19" t="s">
        <v>9</v>
      </c>
      <c r="G72" s="21"/>
      <c r="H72" s="48" t="str">
        <f t="shared" si="29"/>
        <v/>
      </c>
      <c r="I72" s="21"/>
      <c r="J72" s="21" t="str">
        <f t="shared" si="30"/>
        <v/>
      </c>
      <c r="K72" s="21"/>
      <c r="L72" s="21" t="str">
        <f t="shared" si="31"/>
        <v/>
      </c>
      <c r="M72" s="21"/>
      <c r="N72" s="21" t="str">
        <f t="shared" si="32"/>
        <v/>
      </c>
      <c r="O72" s="21"/>
      <c r="P72" s="21" t="str">
        <f t="shared" si="33"/>
        <v/>
      </c>
      <c r="Q72" s="21"/>
      <c r="R72" s="21" t="str">
        <f t="shared" si="34"/>
        <v/>
      </c>
      <c r="S72" s="21"/>
      <c r="T72" s="21" t="str">
        <f t="shared" si="35"/>
        <v/>
      </c>
      <c r="U72" s="21"/>
      <c r="V72" s="21" t="str">
        <f t="shared" si="36"/>
        <v/>
      </c>
      <c r="W72" s="21">
        <v>4.5</v>
      </c>
      <c r="X72" s="21">
        <f t="shared" si="37"/>
        <v>18</v>
      </c>
      <c r="Y72" s="21"/>
      <c r="Z72" s="21" t="str">
        <f t="shared" si="38"/>
        <v/>
      </c>
      <c r="AA72" s="27">
        <f t="shared" si="39"/>
        <v>4.5</v>
      </c>
      <c r="AB72" s="29">
        <f t="shared" si="40"/>
        <v>1</v>
      </c>
      <c r="AC72" s="47">
        <f t="shared" si="41"/>
        <v>4.5</v>
      </c>
      <c r="AD72" s="47">
        <f t="shared" si="42"/>
        <v>18</v>
      </c>
      <c r="AF72" s="9"/>
      <c r="AI72" s="9"/>
      <c r="AL72" s="9"/>
    </row>
    <row r="73" spans="2:38" ht="15.6" x14ac:dyDescent="0.3">
      <c r="B73" s="18">
        <v>71</v>
      </c>
      <c r="C73" s="40" t="s">
        <v>179</v>
      </c>
      <c r="D73" s="19"/>
      <c r="E73" s="43" t="s">
        <v>6</v>
      </c>
      <c r="F73" s="19" t="s">
        <v>32</v>
      </c>
      <c r="G73" s="21"/>
      <c r="H73" s="48" t="str">
        <f t="shared" si="29"/>
        <v/>
      </c>
      <c r="I73" s="21"/>
      <c r="J73" s="21" t="str">
        <f t="shared" si="30"/>
        <v/>
      </c>
      <c r="K73" s="21"/>
      <c r="L73" s="21" t="str">
        <f t="shared" si="31"/>
        <v/>
      </c>
      <c r="M73" s="21"/>
      <c r="N73" s="21" t="str">
        <f t="shared" si="32"/>
        <v/>
      </c>
      <c r="O73" s="21"/>
      <c r="P73" s="21" t="str">
        <f t="shared" si="33"/>
        <v/>
      </c>
      <c r="Q73" s="21"/>
      <c r="R73" s="21" t="str">
        <f t="shared" si="34"/>
        <v/>
      </c>
      <c r="S73" s="21"/>
      <c r="T73" s="21" t="str">
        <f t="shared" si="35"/>
        <v/>
      </c>
      <c r="U73" s="21">
        <v>4.5</v>
      </c>
      <c r="V73" s="21">
        <f t="shared" si="36"/>
        <v>25</v>
      </c>
      <c r="W73" s="21">
        <v>5</v>
      </c>
      <c r="X73" s="21">
        <f t="shared" si="37"/>
        <v>12</v>
      </c>
      <c r="Y73" s="21">
        <v>4.5</v>
      </c>
      <c r="Z73" s="21">
        <f t="shared" si="38"/>
        <v>18</v>
      </c>
      <c r="AA73" s="27">
        <f t="shared" si="39"/>
        <v>14</v>
      </c>
      <c r="AB73" s="29">
        <f t="shared" si="40"/>
        <v>3</v>
      </c>
      <c r="AC73" s="47">
        <f t="shared" si="41"/>
        <v>4.666666666666667</v>
      </c>
      <c r="AD73" s="47">
        <f t="shared" si="42"/>
        <v>18.333333333333332</v>
      </c>
      <c r="AF73" s="9"/>
      <c r="AI73" s="9"/>
      <c r="AL73" s="9"/>
    </row>
    <row r="74" spans="2:38" ht="15.6" x14ac:dyDescent="0.3">
      <c r="B74" s="18">
        <v>72</v>
      </c>
      <c r="C74" s="40" t="s">
        <v>114</v>
      </c>
      <c r="D74" s="19"/>
      <c r="E74" s="43" t="s">
        <v>6</v>
      </c>
      <c r="F74" s="19" t="s">
        <v>11</v>
      </c>
      <c r="G74" s="21"/>
      <c r="H74" s="48" t="str">
        <f t="shared" si="29"/>
        <v/>
      </c>
      <c r="I74" s="21"/>
      <c r="J74" s="21" t="str">
        <f t="shared" si="30"/>
        <v/>
      </c>
      <c r="K74" s="21">
        <v>4.5</v>
      </c>
      <c r="L74" s="21">
        <f t="shared" si="31"/>
        <v>22</v>
      </c>
      <c r="M74" s="21"/>
      <c r="N74" s="21" t="str">
        <f t="shared" si="32"/>
        <v/>
      </c>
      <c r="O74" s="21">
        <v>5</v>
      </c>
      <c r="P74" s="21">
        <f t="shared" si="33"/>
        <v>16</v>
      </c>
      <c r="Q74" s="21"/>
      <c r="R74" s="21" t="str">
        <f t="shared" si="34"/>
        <v/>
      </c>
      <c r="S74" s="21"/>
      <c r="T74" s="21" t="str">
        <f t="shared" si="35"/>
        <v/>
      </c>
      <c r="U74" s="21"/>
      <c r="V74" s="21" t="str">
        <f t="shared" si="36"/>
        <v/>
      </c>
      <c r="W74" s="21"/>
      <c r="X74" s="21" t="str">
        <f t="shared" si="37"/>
        <v/>
      </c>
      <c r="Y74" s="21">
        <v>4.5</v>
      </c>
      <c r="Z74" s="21">
        <f t="shared" si="38"/>
        <v>18</v>
      </c>
      <c r="AA74" s="27">
        <f t="shared" si="39"/>
        <v>14</v>
      </c>
      <c r="AB74" s="29">
        <f t="shared" si="40"/>
        <v>3</v>
      </c>
      <c r="AC74" s="47">
        <f t="shared" si="41"/>
        <v>4.666666666666667</v>
      </c>
      <c r="AD74" s="47">
        <f t="shared" si="42"/>
        <v>18.666666666666668</v>
      </c>
      <c r="AF74" s="9"/>
      <c r="AI74" s="9"/>
      <c r="AL74" s="9"/>
    </row>
    <row r="75" spans="2:38" ht="15.6" x14ac:dyDescent="0.3">
      <c r="B75" s="18">
        <v>73</v>
      </c>
      <c r="C75" s="39" t="s">
        <v>83</v>
      </c>
      <c r="D75" s="19"/>
      <c r="E75" s="43" t="s">
        <v>6</v>
      </c>
      <c r="F75" s="19" t="s">
        <v>15</v>
      </c>
      <c r="G75" s="23">
        <v>4.5</v>
      </c>
      <c r="H75" s="48">
        <f t="shared" si="29"/>
        <v>20</v>
      </c>
      <c r="I75" s="21"/>
      <c r="J75" s="21" t="str">
        <f t="shared" si="30"/>
        <v/>
      </c>
      <c r="K75" s="21"/>
      <c r="L75" s="21" t="str">
        <f t="shared" si="31"/>
        <v/>
      </c>
      <c r="M75" s="21"/>
      <c r="N75" s="21" t="str">
        <f t="shared" si="32"/>
        <v/>
      </c>
      <c r="O75" s="21"/>
      <c r="P75" s="21" t="str">
        <f t="shared" si="33"/>
        <v/>
      </c>
      <c r="Q75" s="21"/>
      <c r="R75" s="21" t="str">
        <f t="shared" si="34"/>
        <v/>
      </c>
      <c r="S75" s="21"/>
      <c r="T75" s="21" t="str">
        <f t="shared" si="35"/>
        <v/>
      </c>
      <c r="U75" s="21"/>
      <c r="V75" s="21" t="str">
        <f t="shared" si="36"/>
        <v/>
      </c>
      <c r="W75" s="21"/>
      <c r="X75" s="21" t="str">
        <f t="shared" si="37"/>
        <v/>
      </c>
      <c r="Y75" s="21">
        <v>4.5</v>
      </c>
      <c r="Z75" s="21">
        <f t="shared" si="38"/>
        <v>18</v>
      </c>
      <c r="AA75" s="27">
        <f t="shared" si="39"/>
        <v>9</v>
      </c>
      <c r="AB75" s="29">
        <f t="shared" si="40"/>
        <v>2</v>
      </c>
      <c r="AC75" s="47">
        <f t="shared" si="41"/>
        <v>4.5</v>
      </c>
      <c r="AD75" s="47">
        <f t="shared" si="42"/>
        <v>19</v>
      </c>
      <c r="AF75" s="9"/>
      <c r="AI75" s="9"/>
      <c r="AL75" s="9"/>
    </row>
    <row r="76" spans="2:38" ht="15.6" x14ac:dyDescent="0.3">
      <c r="B76" s="18">
        <v>74</v>
      </c>
      <c r="C76" s="39" t="s">
        <v>76</v>
      </c>
      <c r="D76" s="19"/>
      <c r="E76" s="43" t="s">
        <v>6</v>
      </c>
      <c r="F76" s="19" t="s">
        <v>32</v>
      </c>
      <c r="G76" s="23">
        <v>3</v>
      </c>
      <c r="H76" s="48">
        <f t="shared" si="29"/>
        <v>37</v>
      </c>
      <c r="I76" s="21">
        <v>5</v>
      </c>
      <c r="J76" s="21">
        <f t="shared" si="30"/>
        <v>9</v>
      </c>
      <c r="K76" s="21">
        <v>4.5</v>
      </c>
      <c r="L76" s="21">
        <f t="shared" si="31"/>
        <v>22</v>
      </c>
      <c r="M76" s="21">
        <v>6</v>
      </c>
      <c r="N76" s="21">
        <f t="shared" si="32"/>
        <v>5</v>
      </c>
      <c r="O76" s="21">
        <v>5</v>
      </c>
      <c r="P76" s="21">
        <f t="shared" si="33"/>
        <v>16</v>
      </c>
      <c r="Q76" s="21">
        <v>3.5</v>
      </c>
      <c r="R76" s="21">
        <f t="shared" si="34"/>
        <v>28</v>
      </c>
      <c r="S76" s="21"/>
      <c r="T76" s="21" t="str">
        <f t="shared" si="35"/>
        <v/>
      </c>
      <c r="U76" s="21"/>
      <c r="V76" s="21" t="str">
        <f t="shared" si="36"/>
        <v/>
      </c>
      <c r="W76" s="21"/>
      <c r="X76" s="21" t="str">
        <f t="shared" si="37"/>
        <v/>
      </c>
      <c r="Y76" s="21"/>
      <c r="Z76" s="21" t="str">
        <f t="shared" si="38"/>
        <v/>
      </c>
      <c r="AA76" s="27">
        <f t="shared" si="39"/>
        <v>27</v>
      </c>
      <c r="AB76" s="29">
        <f t="shared" si="40"/>
        <v>6</v>
      </c>
      <c r="AC76" s="47">
        <f t="shared" si="41"/>
        <v>4.5</v>
      </c>
      <c r="AD76" s="47">
        <f t="shared" si="42"/>
        <v>19.5</v>
      </c>
      <c r="AF76" s="9"/>
      <c r="AI76" s="9"/>
      <c r="AL76" s="9"/>
    </row>
    <row r="77" spans="2:38" ht="15.6" x14ac:dyDescent="0.3">
      <c r="B77" s="18">
        <v>75</v>
      </c>
      <c r="C77" s="40" t="s">
        <v>148</v>
      </c>
      <c r="D77" s="19"/>
      <c r="E77" s="43" t="s">
        <v>6</v>
      </c>
      <c r="F77" s="19" t="s">
        <v>11</v>
      </c>
      <c r="G77" s="21"/>
      <c r="H77" s="48" t="str">
        <f t="shared" si="29"/>
        <v/>
      </c>
      <c r="I77" s="21"/>
      <c r="J77" s="21" t="str">
        <f t="shared" si="30"/>
        <v/>
      </c>
      <c r="K77" s="21"/>
      <c r="L77" s="21" t="str">
        <f t="shared" si="31"/>
        <v/>
      </c>
      <c r="M77" s="21"/>
      <c r="N77" s="21" t="str">
        <f t="shared" si="32"/>
        <v/>
      </c>
      <c r="O77" s="21">
        <v>5</v>
      </c>
      <c r="P77" s="21">
        <f t="shared" si="33"/>
        <v>16</v>
      </c>
      <c r="Q77" s="21">
        <v>4</v>
      </c>
      <c r="R77" s="21">
        <f t="shared" si="34"/>
        <v>23</v>
      </c>
      <c r="S77" s="21"/>
      <c r="T77" s="21" t="str">
        <f t="shared" si="35"/>
        <v/>
      </c>
      <c r="U77" s="21"/>
      <c r="V77" s="21" t="str">
        <f t="shared" si="36"/>
        <v/>
      </c>
      <c r="W77" s="21"/>
      <c r="X77" s="21" t="str">
        <f t="shared" si="37"/>
        <v/>
      </c>
      <c r="Y77" s="21"/>
      <c r="Z77" s="21" t="str">
        <f t="shared" si="38"/>
        <v/>
      </c>
      <c r="AA77" s="27">
        <f t="shared" si="39"/>
        <v>9</v>
      </c>
      <c r="AB77" s="29">
        <f t="shared" si="40"/>
        <v>2</v>
      </c>
      <c r="AC77" s="47">
        <f t="shared" si="41"/>
        <v>4.5</v>
      </c>
      <c r="AD77" s="47">
        <f t="shared" si="42"/>
        <v>19.5</v>
      </c>
      <c r="AF77" s="9"/>
      <c r="AI77" s="9"/>
      <c r="AL77" s="9"/>
    </row>
    <row r="78" spans="2:38" ht="15.6" x14ac:dyDescent="0.3">
      <c r="B78" s="18">
        <v>76</v>
      </c>
      <c r="C78" s="39" t="s">
        <v>77</v>
      </c>
      <c r="D78" s="19"/>
      <c r="E78" s="43" t="s">
        <v>6</v>
      </c>
      <c r="F78" s="19" t="s">
        <v>90</v>
      </c>
      <c r="G78" s="23">
        <v>3.5</v>
      </c>
      <c r="H78" s="48">
        <f t="shared" si="29"/>
        <v>31</v>
      </c>
      <c r="I78" s="21"/>
      <c r="J78" s="21" t="str">
        <f t="shared" si="30"/>
        <v/>
      </c>
      <c r="K78" s="21"/>
      <c r="L78" s="21" t="str">
        <f t="shared" si="31"/>
        <v/>
      </c>
      <c r="M78" s="21"/>
      <c r="N78" s="21" t="str">
        <f t="shared" si="32"/>
        <v/>
      </c>
      <c r="O78" s="21">
        <v>5.5</v>
      </c>
      <c r="P78" s="21">
        <f t="shared" si="33"/>
        <v>11</v>
      </c>
      <c r="Q78" s="21"/>
      <c r="R78" s="21" t="str">
        <f t="shared" si="34"/>
        <v/>
      </c>
      <c r="S78" s="21"/>
      <c r="T78" s="21" t="str">
        <f t="shared" si="35"/>
        <v/>
      </c>
      <c r="U78" s="21">
        <v>5</v>
      </c>
      <c r="V78" s="21">
        <f t="shared" si="36"/>
        <v>17</v>
      </c>
      <c r="W78" s="21"/>
      <c r="X78" s="21" t="str">
        <f t="shared" si="37"/>
        <v/>
      </c>
      <c r="Y78" s="21"/>
      <c r="Z78" s="21" t="str">
        <f t="shared" si="38"/>
        <v/>
      </c>
      <c r="AA78" s="27">
        <f t="shared" si="39"/>
        <v>14</v>
      </c>
      <c r="AB78" s="29">
        <f t="shared" si="40"/>
        <v>3</v>
      </c>
      <c r="AC78" s="47">
        <f t="shared" si="41"/>
        <v>4.666666666666667</v>
      </c>
      <c r="AD78" s="47">
        <f t="shared" si="42"/>
        <v>19.666666666666668</v>
      </c>
      <c r="AF78" s="9"/>
      <c r="AI78" s="9"/>
      <c r="AL78" s="9"/>
    </row>
    <row r="79" spans="2:38" ht="15.6" x14ac:dyDescent="0.3">
      <c r="B79" s="18">
        <v>77</v>
      </c>
      <c r="C79" s="39" t="s">
        <v>86</v>
      </c>
      <c r="D79" s="19"/>
      <c r="E79" s="43" t="s">
        <v>6</v>
      </c>
      <c r="F79" s="19" t="s">
        <v>15</v>
      </c>
      <c r="G79" s="23">
        <v>4.5</v>
      </c>
      <c r="H79" s="48">
        <f t="shared" si="29"/>
        <v>20</v>
      </c>
      <c r="I79" s="21">
        <v>5</v>
      </c>
      <c r="J79" s="21">
        <f t="shared" si="30"/>
        <v>9</v>
      </c>
      <c r="K79" s="21">
        <v>4.5</v>
      </c>
      <c r="L79" s="21">
        <f t="shared" si="31"/>
        <v>22</v>
      </c>
      <c r="M79" s="21">
        <v>5</v>
      </c>
      <c r="N79" s="21">
        <f t="shared" si="32"/>
        <v>12</v>
      </c>
      <c r="O79" s="21">
        <v>3.5</v>
      </c>
      <c r="P79" s="21">
        <f t="shared" si="33"/>
        <v>39</v>
      </c>
      <c r="Q79" s="21">
        <v>6.5</v>
      </c>
      <c r="R79" s="21">
        <f t="shared" si="34"/>
        <v>3</v>
      </c>
      <c r="S79" s="21">
        <v>5</v>
      </c>
      <c r="T79" s="21">
        <f t="shared" si="35"/>
        <v>6</v>
      </c>
      <c r="U79" s="21">
        <v>4</v>
      </c>
      <c r="V79" s="21">
        <f t="shared" si="36"/>
        <v>33</v>
      </c>
      <c r="W79" s="21">
        <v>4</v>
      </c>
      <c r="X79" s="21">
        <f t="shared" si="37"/>
        <v>23</v>
      </c>
      <c r="Y79" s="21">
        <v>3</v>
      </c>
      <c r="Z79" s="21">
        <f t="shared" si="38"/>
        <v>33</v>
      </c>
      <c r="AA79" s="27">
        <f t="shared" si="39"/>
        <v>45</v>
      </c>
      <c r="AB79" s="29">
        <f t="shared" si="40"/>
        <v>10</v>
      </c>
      <c r="AC79" s="47">
        <f t="shared" si="41"/>
        <v>4.5</v>
      </c>
      <c r="AD79" s="47">
        <f t="shared" si="42"/>
        <v>20</v>
      </c>
      <c r="AF79" s="9"/>
      <c r="AI79" s="9"/>
      <c r="AL79" s="9"/>
    </row>
    <row r="80" spans="2:38" ht="15.6" x14ac:dyDescent="0.3">
      <c r="B80" s="18">
        <v>78</v>
      </c>
      <c r="C80" s="40" t="s">
        <v>150</v>
      </c>
      <c r="D80" s="19"/>
      <c r="E80" s="43" t="s">
        <v>6</v>
      </c>
      <c r="F80" s="19" t="s">
        <v>32</v>
      </c>
      <c r="G80" s="21"/>
      <c r="H80" s="48" t="str">
        <f t="shared" si="29"/>
        <v/>
      </c>
      <c r="I80" s="21"/>
      <c r="J80" s="21" t="str">
        <f t="shared" si="30"/>
        <v/>
      </c>
      <c r="K80" s="21"/>
      <c r="L80" s="21" t="str">
        <f t="shared" si="31"/>
        <v/>
      </c>
      <c r="M80" s="21"/>
      <c r="N80" s="21" t="str">
        <f t="shared" si="32"/>
        <v/>
      </c>
      <c r="O80" s="21">
        <v>4.5</v>
      </c>
      <c r="P80" s="21">
        <f t="shared" si="33"/>
        <v>29</v>
      </c>
      <c r="Q80" s="21"/>
      <c r="R80" s="21" t="str">
        <f t="shared" si="34"/>
        <v/>
      </c>
      <c r="S80" s="21"/>
      <c r="T80" s="21" t="str">
        <f t="shared" si="35"/>
        <v/>
      </c>
      <c r="U80" s="21"/>
      <c r="V80" s="21" t="str">
        <f t="shared" si="36"/>
        <v/>
      </c>
      <c r="W80" s="21"/>
      <c r="X80" s="21" t="str">
        <f t="shared" si="37"/>
        <v/>
      </c>
      <c r="Y80" s="21">
        <v>5</v>
      </c>
      <c r="Z80" s="21">
        <f t="shared" si="38"/>
        <v>11</v>
      </c>
      <c r="AA80" s="27">
        <f t="shared" si="39"/>
        <v>9.5</v>
      </c>
      <c r="AB80" s="29">
        <f t="shared" si="40"/>
        <v>2</v>
      </c>
      <c r="AC80" s="47">
        <f t="shared" si="41"/>
        <v>4.75</v>
      </c>
      <c r="AD80" s="47">
        <f t="shared" si="42"/>
        <v>20</v>
      </c>
      <c r="AF80" s="9"/>
      <c r="AI80" s="9"/>
      <c r="AL80" s="9"/>
    </row>
    <row r="81" spans="2:38" ht="15.6" x14ac:dyDescent="0.3">
      <c r="B81" s="18">
        <v>79</v>
      </c>
      <c r="C81" s="39" t="s">
        <v>87</v>
      </c>
      <c r="D81" s="19"/>
      <c r="E81" s="43" t="s">
        <v>6</v>
      </c>
      <c r="F81" s="19" t="s">
        <v>90</v>
      </c>
      <c r="G81" s="23">
        <v>4.5</v>
      </c>
      <c r="H81" s="48">
        <f t="shared" si="29"/>
        <v>20</v>
      </c>
      <c r="I81" s="21"/>
      <c r="J81" s="21" t="str">
        <f t="shared" si="30"/>
        <v/>
      </c>
      <c r="K81" s="21"/>
      <c r="L81" s="21" t="str">
        <f t="shared" si="31"/>
        <v/>
      </c>
      <c r="M81" s="21"/>
      <c r="N81" s="21" t="str">
        <f t="shared" si="32"/>
        <v/>
      </c>
      <c r="O81" s="21"/>
      <c r="P81" s="21" t="str">
        <f t="shared" si="33"/>
        <v/>
      </c>
      <c r="Q81" s="21"/>
      <c r="R81" s="21" t="str">
        <f t="shared" si="34"/>
        <v/>
      </c>
      <c r="S81" s="21"/>
      <c r="T81" s="21" t="str">
        <f t="shared" si="35"/>
        <v/>
      </c>
      <c r="U81" s="21"/>
      <c r="V81" s="21" t="str">
        <f t="shared" si="36"/>
        <v/>
      </c>
      <c r="W81" s="21"/>
      <c r="X81" s="21" t="str">
        <f t="shared" si="37"/>
        <v/>
      </c>
      <c r="Y81" s="21"/>
      <c r="Z81" s="21" t="str">
        <f t="shared" si="38"/>
        <v/>
      </c>
      <c r="AA81" s="27">
        <f t="shared" si="39"/>
        <v>4.5</v>
      </c>
      <c r="AB81" s="29">
        <f t="shared" si="40"/>
        <v>1</v>
      </c>
      <c r="AC81" s="47">
        <f t="shared" si="41"/>
        <v>4.5</v>
      </c>
      <c r="AD81" s="47">
        <f t="shared" si="42"/>
        <v>20</v>
      </c>
      <c r="AF81" s="9"/>
      <c r="AI81" s="9"/>
      <c r="AL81" s="9"/>
    </row>
    <row r="82" spans="2:38" ht="15.6" x14ac:dyDescent="0.3">
      <c r="B82" s="18">
        <v>80</v>
      </c>
      <c r="C82" s="40" t="s">
        <v>99</v>
      </c>
      <c r="D82" s="19"/>
      <c r="E82" s="43" t="s">
        <v>6</v>
      </c>
      <c r="F82" s="19" t="s">
        <v>7</v>
      </c>
      <c r="G82" s="21"/>
      <c r="H82" s="48" t="str">
        <f t="shared" si="29"/>
        <v/>
      </c>
      <c r="I82" s="21">
        <v>4</v>
      </c>
      <c r="J82" s="21">
        <f t="shared" si="30"/>
        <v>20</v>
      </c>
      <c r="K82" s="21"/>
      <c r="L82" s="21" t="str">
        <f t="shared" si="31"/>
        <v/>
      </c>
      <c r="M82" s="21"/>
      <c r="N82" s="21" t="str">
        <f t="shared" si="32"/>
        <v/>
      </c>
      <c r="O82" s="21"/>
      <c r="P82" s="21" t="str">
        <f t="shared" si="33"/>
        <v/>
      </c>
      <c r="Q82" s="21"/>
      <c r="R82" s="21" t="str">
        <f t="shared" si="34"/>
        <v/>
      </c>
      <c r="S82" s="21"/>
      <c r="T82" s="21" t="str">
        <f t="shared" si="35"/>
        <v/>
      </c>
      <c r="U82" s="21"/>
      <c r="V82" s="21" t="str">
        <f t="shared" si="36"/>
        <v/>
      </c>
      <c r="W82" s="21"/>
      <c r="X82" s="21" t="str">
        <f t="shared" si="37"/>
        <v/>
      </c>
      <c r="Y82" s="21"/>
      <c r="Z82" s="21" t="str">
        <f t="shared" si="38"/>
        <v/>
      </c>
      <c r="AA82" s="27">
        <f t="shared" si="39"/>
        <v>4</v>
      </c>
      <c r="AB82" s="29">
        <f t="shared" si="40"/>
        <v>1</v>
      </c>
      <c r="AC82" s="47">
        <f t="shared" si="41"/>
        <v>4</v>
      </c>
      <c r="AD82" s="47">
        <f t="shared" si="42"/>
        <v>20</v>
      </c>
      <c r="AF82" s="9"/>
      <c r="AI82" s="9"/>
      <c r="AL82" s="9"/>
    </row>
    <row r="83" spans="2:38" ht="15.6" x14ac:dyDescent="0.3">
      <c r="B83" s="18">
        <v>81</v>
      </c>
      <c r="C83" s="40" t="s">
        <v>218</v>
      </c>
      <c r="D83" s="19"/>
      <c r="E83" s="43" t="s">
        <v>6</v>
      </c>
      <c r="F83" s="19" t="s">
        <v>15</v>
      </c>
      <c r="G83" s="21"/>
      <c r="H83" s="48" t="str">
        <f t="shared" si="29"/>
        <v/>
      </c>
      <c r="I83" s="21">
        <v>4</v>
      </c>
      <c r="J83" s="21">
        <f t="shared" si="30"/>
        <v>20</v>
      </c>
      <c r="K83" s="21"/>
      <c r="L83" s="21" t="str">
        <f t="shared" si="31"/>
        <v/>
      </c>
      <c r="M83" s="21"/>
      <c r="N83" s="21" t="str">
        <f t="shared" si="32"/>
        <v/>
      </c>
      <c r="O83" s="21"/>
      <c r="P83" s="21" t="str">
        <f t="shared" si="33"/>
        <v/>
      </c>
      <c r="Q83" s="21"/>
      <c r="R83" s="21" t="str">
        <f t="shared" si="34"/>
        <v/>
      </c>
      <c r="S83" s="21"/>
      <c r="T83" s="21" t="str">
        <f t="shared" si="35"/>
        <v/>
      </c>
      <c r="U83" s="21"/>
      <c r="V83" s="21" t="str">
        <f t="shared" si="36"/>
        <v/>
      </c>
      <c r="W83" s="21"/>
      <c r="X83" s="21" t="str">
        <f t="shared" si="37"/>
        <v/>
      </c>
      <c r="Y83" s="21"/>
      <c r="Z83" s="21" t="str">
        <f t="shared" si="38"/>
        <v/>
      </c>
      <c r="AA83" s="27">
        <f t="shared" si="39"/>
        <v>4</v>
      </c>
      <c r="AB83" s="29">
        <f t="shared" si="40"/>
        <v>1</v>
      </c>
      <c r="AC83" s="47">
        <f t="shared" si="41"/>
        <v>4</v>
      </c>
      <c r="AD83" s="47">
        <f t="shared" si="42"/>
        <v>20</v>
      </c>
      <c r="AF83" s="9"/>
      <c r="AI83" s="9"/>
      <c r="AL83" s="9"/>
    </row>
    <row r="84" spans="2:38" ht="15.6" x14ac:dyDescent="0.3">
      <c r="B84" s="18">
        <v>82</v>
      </c>
      <c r="C84" s="39" t="s">
        <v>72</v>
      </c>
      <c r="D84" s="19"/>
      <c r="E84" s="43" t="s">
        <v>6</v>
      </c>
      <c r="F84" s="19" t="s">
        <v>15</v>
      </c>
      <c r="G84" s="23">
        <v>2</v>
      </c>
      <c r="H84" s="48">
        <f t="shared" si="29"/>
        <v>43</v>
      </c>
      <c r="I84" s="21"/>
      <c r="J84" s="21" t="str">
        <f t="shared" si="30"/>
        <v/>
      </c>
      <c r="K84" s="21"/>
      <c r="L84" s="21" t="str">
        <f t="shared" si="31"/>
        <v/>
      </c>
      <c r="M84" s="21"/>
      <c r="N84" s="21" t="str">
        <f t="shared" si="32"/>
        <v/>
      </c>
      <c r="O84" s="21"/>
      <c r="P84" s="21" t="str">
        <f t="shared" si="33"/>
        <v/>
      </c>
      <c r="Q84" s="21">
        <v>4.5</v>
      </c>
      <c r="R84" s="21">
        <f t="shared" si="34"/>
        <v>17</v>
      </c>
      <c r="S84" s="21"/>
      <c r="T84" s="21" t="str">
        <f t="shared" si="35"/>
        <v/>
      </c>
      <c r="U84" s="21">
        <v>5.5</v>
      </c>
      <c r="V84" s="21">
        <f t="shared" si="36"/>
        <v>12</v>
      </c>
      <c r="W84" s="21"/>
      <c r="X84" s="21" t="str">
        <f t="shared" si="37"/>
        <v/>
      </c>
      <c r="Y84" s="21">
        <v>5</v>
      </c>
      <c r="Z84" s="21">
        <f t="shared" si="38"/>
        <v>11</v>
      </c>
      <c r="AA84" s="27">
        <f t="shared" si="39"/>
        <v>17</v>
      </c>
      <c r="AB84" s="29">
        <f t="shared" si="40"/>
        <v>4</v>
      </c>
      <c r="AC84" s="47">
        <f t="shared" si="41"/>
        <v>4.25</v>
      </c>
      <c r="AD84" s="47">
        <f t="shared" si="42"/>
        <v>20.75</v>
      </c>
      <c r="AF84" s="9"/>
      <c r="AI84" s="9"/>
      <c r="AL84" s="9"/>
    </row>
    <row r="85" spans="2:38" ht="15.6" x14ac:dyDescent="0.3">
      <c r="B85" s="18">
        <v>83</v>
      </c>
      <c r="C85" s="39" t="s">
        <v>53</v>
      </c>
      <c r="D85" s="19"/>
      <c r="E85" s="43" t="s">
        <v>6</v>
      </c>
      <c r="F85" s="19" t="s">
        <v>35</v>
      </c>
      <c r="G85" s="23">
        <v>3.5</v>
      </c>
      <c r="H85" s="48">
        <f t="shared" si="29"/>
        <v>31</v>
      </c>
      <c r="I85" s="21">
        <v>6</v>
      </c>
      <c r="J85" s="21">
        <f t="shared" si="30"/>
        <v>4</v>
      </c>
      <c r="K85" s="21">
        <v>4</v>
      </c>
      <c r="L85" s="21">
        <f t="shared" si="31"/>
        <v>28</v>
      </c>
      <c r="M85" s="21"/>
      <c r="N85" s="21" t="str">
        <f t="shared" si="32"/>
        <v/>
      </c>
      <c r="O85" s="21"/>
      <c r="P85" s="21" t="str">
        <f t="shared" si="33"/>
        <v/>
      </c>
      <c r="Q85" s="21"/>
      <c r="R85" s="21" t="str">
        <f t="shared" si="34"/>
        <v/>
      </c>
      <c r="S85" s="21"/>
      <c r="T85" s="21" t="str">
        <f t="shared" si="35"/>
        <v/>
      </c>
      <c r="U85" s="21"/>
      <c r="V85" s="21" t="str">
        <f t="shared" si="36"/>
        <v/>
      </c>
      <c r="W85" s="21"/>
      <c r="X85" s="21" t="str">
        <f t="shared" si="37"/>
        <v/>
      </c>
      <c r="Y85" s="21"/>
      <c r="Z85" s="21" t="str">
        <f t="shared" si="38"/>
        <v/>
      </c>
      <c r="AA85" s="27">
        <f t="shared" si="39"/>
        <v>13.5</v>
      </c>
      <c r="AB85" s="29">
        <f t="shared" si="40"/>
        <v>3</v>
      </c>
      <c r="AC85" s="47">
        <f t="shared" si="41"/>
        <v>4.5</v>
      </c>
      <c r="AD85" s="47">
        <f t="shared" si="42"/>
        <v>21</v>
      </c>
      <c r="AF85" s="9"/>
      <c r="AI85" s="9"/>
      <c r="AL85" s="9"/>
    </row>
    <row r="86" spans="2:38" ht="15.6" x14ac:dyDescent="0.3">
      <c r="B86" s="18">
        <v>84</v>
      </c>
      <c r="C86" s="40" t="s">
        <v>180</v>
      </c>
      <c r="D86" s="19"/>
      <c r="E86" s="43" t="s">
        <v>6</v>
      </c>
      <c r="F86" s="19" t="s">
        <v>17</v>
      </c>
      <c r="G86" s="21"/>
      <c r="H86" s="48" t="str">
        <f t="shared" si="29"/>
        <v/>
      </c>
      <c r="I86" s="21"/>
      <c r="J86" s="21" t="str">
        <f t="shared" si="30"/>
        <v/>
      </c>
      <c r="K86" s="21"/>
      <c r="L86" s="21" t="str">
        <f t="shared" si="31"/>
        <v/>
      </c>
      <c r="M86" s="21"/>
      <c r="N86" s="21" t="str">
        <f t="shared" si="32"/>
        <v/>
      </c>
      <c r="O86" s="21"/>
      <c r="P86" s="21" t="str">
        <f t="shared" si="33"/>
        <v/>
      </c>
      <c r="Q86" s="21"/>
      <c r="R86" s="21" t="str">
        <f t="shared" si="34"/>
        <v/>
      </c>
      <c r="S86" s="21"/>
      <c r="T86" s="21" t="str">
        <f t="shared" si="35"/>
        <v/>
      </c>
      <c r="U86" s="21">
        <v>4</v>
      </c>
      <c r="V86" s="21">
        <f t="shared" si="36"/>
        <v>33</v>
      </c>
      <c r="W86" s="21">
        <v>5</v>
      </c>
      <c r="X86" s="21">
        <f t="shared" si="37"/>
        <v>12</v>
      </c>
      <c r="Y86" s="21">
        <v>4.5</v>
      </c>
      <c r="Z86" s="21">
        <f t="shared" si="38"/>
        <v>18</v>
      </c>
      <c r="AA86" s="27">
        <f t="shared" si="39"/>
        <v>13.5</v>
      </c>
      <c r="AB86" s="29">
        <f t="shared" si="40"/>
        <v>3</v>
      </c>
      <c r="AC86" s="47">
        <f t="shared" si="41"/>
        <v>4.5</v>
      </c>
      <c r="AD86" s="47">
        <f t="shared" si="42"/>
        <v>21</v>
      </c>
      <c r="AF86" s="9"/>
      <c r="AI86" s="9"/>
      <c r="AL86" s="9"/>
    </row>
    <row r="87" spans="2:38" ht="15.6" x14ac:dyDescent="0.3">
      <c r="B87" s="18">
        <v>85</v>
      </c>
      <c r="C87" s="39" t="s">
        <v>85</v>
      </c>
      <c r="D87" s="19"/>
      <c r="E87" s="43" t="s">
        <v>6</v>
      </c>
      <c r="F87" s="19" t="s">
        <v>32</v>
      </c>
      <c r="G87" s="23">
        <v>4.5</v>
      </c>
      <c r="H87" s="48">
        <f t="shared" si="29"/>
        <v>20</v>
      </c>
      <c r="I87" s="21">
        <v>4</v>
      </c>
      <c r="J87" s="21">
        <f t="shared" si="30"/>
        <v>20</v>
      </c>
      <c r="K87" s="21">
        <v>4</v>
      </c>
      <c r="L87" s="21">
        <f t="shared" si="31"/>
        <v>28</v>
      </c>
      <c r="M87" s="21">
        <v>4</v>
      </c>
      <c r="N87" s="21">
        <f t="shared" si="32"/>
        <v>20</v>
      </c>
      <c r="O87" s="21">
        <v>4.5</v>
      </c>
      <c r="P87" s="21">
        <f t="shared" si="33"/>
        <v>29</v>
      </c>
      <c r="Q87" s="21"/>
      <c r="R87" s="21" t="str">
        <f t="shared" si="34"/>
        <v/>
      </c>
      <c r="S87" s="21"/>
      <c r="T87" s="21" t="str">
        <f t="shared" si="35"/>
        <v/>
      </c>
      <c r="U87" s="21"/>
      <c r="V87" s="21" t="str">
        <f t="shared" si="36"/>
        <v/>
      </c>
      <c r="W87" s="21">
        <v>4</v>
      </c>
      <c r="X87" s="21">
        <f t="shared" si="37"/>
        <v>23</v>
      </c>
      <c r="Y87" s="21">
        <v>5</v>
      </c>
      <c r="Z87" s="21">
        <f t="shared" si="38"/>
        <v>11</v>
      </c>
      <c r="AA87" s="27">
        <f t="shared" si="39"/>
        <v>30</v>
      </c>
      <c r="AB87" s="29">
        <f t="shared" si="40"/>
        <v>7</v>
      </c>
      <c r="AC87" s="47">
        <f t="shared" si="41"/>
        <v>4.2857142857142856</v>
      </c>
      <c r="AD87" s="47">
        <f t="shared" si="42"/>
        <v>21.571428571428573</v>
      </c>
      <c r="AF87" s="9"/>
      <c r="AI87" s="9"/>
      <c r="AL87" s="9"/>
    </row>
    <row r="88" spans="2:38" ht="15.6" x14ac:dyDescent="0.3">
      <c r="B88" s="18">
        <v>86</v>
      </c>
      <c r="C88" s="39" t="s">
        <v>70</v>
      </c>
      <c r="D88" s="19"/>
      <c r="E88" s="43" t="s">
        <v>6</v>
      </c>
      <c r="F88" s="19" t="s">
        <v>7</v>
      </c>
      <c r="G88" s="23">
        <v>5</v>
      </c>
      <c r="H88" s="48">
        <f t="shared" si="29"/>
        <v>16</v>
      </c>
      <c r="I88" s="21">
        <v>3.5</v>
      </c>
      <c r="J88" s="21">
        <f t="shared" si="30"/>
        <v>26</v>
      </c>
      <c r="K88" s="21">
        <v>4</v>
      </c>
      <c r="L88" s="21">
        <f t="shared" si="31"/>
        <v>28</v>
      </c>
      <c r="M88" s="21"/>
      <c r="N88" s="21" t="str">
        <f t="shared" si="32"/>
        <v/>
      </c>
      <c r="O88" s="21"/>
      <c r="P88" s="21" t="str">
        <f t="shared" si="33"/>
        <v/>
      </c>
      <c r="Q88" s="21">
        <v>4.5</v>
      </c>
      <c r="R88" s="21">
        <f t="shared" si="34"/>
        <v>17</v>
      </c>
      <c r="S88" s="21"/>
      <c r="T88" s="21" t="str">
        <f t="shared" si="35"/>
        <v/>
      </c>
      <c r="U88" s="21"/>
      <c r="V88" s="21" t="str">
        <f t="shared" si="36"/>
        <v/>
      </c>
      <c r="W88" s="21"/>
      <c r="X88" s="21" t="str">
        <f t="shared" si="37"/>
        <v/>
      </c>
      <c r="Y88" s="21"/>
      <c r="Z88" s="21" t="str">
        <f t="shared" si="38"/>
        <v/>
      </c>
      <c r="AA88" s="27">
        <f t="shared" si="39"/>
        <v>17</v>
      </c>
      <c r="AB88" s="29">
        <f t="shared" si="40"/>
        <v>4</v>
      </c>
      <c r="AC88" s="47">
        <f t="shared" si="41"/>
        <v>4.25</v>
      </c>
      <c r="AD88" s="47">
        <f t="shared" si="42"/>
        <v>21.75</v>
      </c>
      <c r="AF88" s="9"/>
      <c r="AI88" s="9"/>
      <c r="AL88" s="9"/>
    </row>
    <row r="89" spans="2:38" ht="15.6" x14ac:dyDescent="0.3">
      <c r="B89" s="18">
        <v>87</v>
      </c>
      <c r="C89" s="40" t="s">
        <v>113</v>
      </c>
      <c r="D89" s="19"/>
      <c r="E89" s="43" t="s">
        <v>6</v>
      </c>
      <c r="F89" s="19" t="s">
        <v>15</v>
      </c>
      <c r="G89" s="21"/>
      <c r="H89" s="48" t="str">
        <f t="shared" si="29"/>
        <v/>
      </c>
      <c r="I89" s="21"/>
      <c r="J89" s="21" t="str">
        <f t="shared" si="30"/>
        <v/>
      </c>
      <c r="K89" s="21">
        <v>4.5</v>
      </c>
      <c r="L89" s="21">
        <f t="shared" si="31"/>
        <v>22</v>
      </c>
      <c r="M89" s="21"/>
      <c r="N89" s="21" t="str">
        <f t="shared" si="32"/>
        <v/>
      </c>
      <c r="O89" s="21"/>
      <c r="P89" s="21" t="str">
        <f t="shared" si="33"/>
        <v/>
      </c>
      <c r="Q89" s="21"/>
      <c r="R89" s="21" t="str">
        <f t="shared" si="34"/>
        <v/>
      </c>
      <c r="S89" s="21"/>
      <c r="T89" s="21" t="str">
        <f t="shared" si="35"/>
        <v/>
      </c>
      <c r="U89" s="21"/>
      <c r="V89" s="21" t="str">
        <f t="shared" si="36"/>
        <v/>
      </c>
      <c r="W89" s="21"/>
      <c r="X89" s="21" t="str">
        <f t="shared" si="37"/>
        <v/>
      </c>
      <c r="Y89" s="21"/>
      <c r="Z89" s="21" t="str">
        <f t="shared" si="38"/>
        <v/>
      </c>
      <c r="AA89" s="27">
        <f t="shared" si="39"/>
        <v>4.5</v>
      </c>
      <c r="AB89" s="29">
        <f t="shared" si="40"/>
        <v>1</v>
      </c>
      <c r="AC89" s="47">
        <f t="shared" si="41"/>
        <v>4.5</v>
      </c>
      <c r="AD89" s="47">
        <f t="shared" si="42"/>
        <v>22</v>
      </c>
      <c r="AF89" s="9"/>
      <c r="AI89" s="9"/>
      <c r="AL89" s="9"/>
    </row>
    <row r="90" spans="2:38" ht="15.6" x14ac:dyDescent="0.3">
      <c r="B90" s="18">
        <v>88</v>
      </c>
      <c r="C90" s="39" t="s">
        <v>78</v>
      </c>
      <c r="D90" s="19"/>
      <c r="E90" s="43" t="s">
        <v>6</v>
      </c>
      <c r="F90" s="19" t="s">
        <v>15</v>
      </c>
      <c r="G90" s="23">
        <v>3.5</v>
      </c>
      <c r="H90" s="48">
        <f t="shared" si="29"/>
        <v>31</v>
      </c>
      <c r="I90" s="21">
        <v>5</v>
      </c>
      <c r="J90" s="21">
        <f t="shared" si="30"/>
        <v>9</v>
      </c>
      <c r="K90" s="21">
        <v>4</v>
      </c>
      <c r="L90" s="21">
        <f t="shared" si="31"/>
        <v>28</v>
      </c>
      <c r="M90" s="21">
        <v>4</v>
      </c>
      <c r="N90" s="21">
        <f t="shared" si="32"/>
        <v>20</v>
      </c>
      <c r="O90" s="21">
        <v>5</v>
      </c>
      <c r="P90" s="21">
        <f t="shared" si="33"/>
        <v>16</v>
      </c>
      <c r="Q90" s="21">
        <v>2.5</v>
      </c>
      <c r="R90" s="21">
        <f t="shared" si="34"/>
        <v>34</v>
      </c>
      <c r="S90" s="21"/>
      <c r="T90" s="21" t="str">
        <f t="shared" si="35"/>
        <v/>
      </c>
      <c r="U90" s="21">
        <v>4.5</v>
      </c>
      <c r="V90" s="21">
        <f t="shared" si="36"/>
        <v>25</v>
      </c>
      <c r="W90" s="21">
        <v>4.5</v>
      </c>
      <c r="X90" s="21">
        <f t="shared" si="37"/>
        <v>18</v>
      </c>
      <c r="Y90" s="21">
        <v>4</v>
      </c>
      <c r="Z90" s="21">
        <f t="shared" si="38"/>
        <v>23</v>
      </c>
      <c r="AA90" s="27">
        <f t="shared" si="39"/>
        <v>37</v>
      </c>
      <c r="AB90" s="29">
        <f t="shared" si="40"/>
        <v>9</v>
      </c>
      <c r="AC90" s="47">
        <f t="shared" si="41"/>
        <v>4.1111111111111107</v>
      </c>
      <c r="AD90" s="47">
        <f t="shared" si="42"/>
        <v>22.666666666666668</v>
      </c>
      <c r="AF90" s="9"/>
      <c r="AI90" s="9"/>
      <c r="AL90" s="9"/>
    </row>
    <row r="91" spans="2:38" ht="15.6" x14ac:dyDescent="0.3">
      <c r="B91" s="18">
        <v>89</v>
      </c>
      <c r="C91" s="40" t="s">
        <v>174</v>
      </c>
      <c r="D91" s="19"/>
      <c r="E91" s="43" t="s">
        <v>6</v>
      </c>
      <c r="F91" s="19" t="s">
        <v>15</v>
      </c>
      <c r="G91" s="21"/>
      <c r="H91" s="48" t="str">
        <f t="shared" si="29"/>
        <v/>
      </c>
      <c r="I91" s="21"/>
      <c r="J91" s="21" t="str">
        <f t="shared" si="30"/>
        <v/>
      </c>
      <c r="K91" s="21"/>
      <c r="L91" s="21" t="str">
        <f t="shared" si="31"/>
        <v/>
      </c>
      <c r="M91" s="21"/>
      <c r="N91" s="21" t="str">
        <f t="shared" si="32"/>
        <v/>
      </c>
      <c r="O91" s="21"/>
      <c r="P91" s="21" t="str">
        <f t="shared" si="33"/>
        <v/>
      </c>
      <c r="Q91" s="21">
        <v>4</v>
      </c>
      <c r="R91" s="21">
        <f t="shared" si="34"/>
        <v>23</v>
      </c>
      <c r="S91" s="21"/>
      <c r="T91" s="21" t="str">
        <f t="shared" si="35"/>
        <v/>
      </c>
      <c r="U91" s="21"/>
      <c r="V91" s="21" t="str">
        <f t="shared" si="36"/>
        <v/>
      </c>
      <c r="W91" s="21"/>
      <c r="X91" s="21" t="str">
        <f t="shared" si="37"/>
        <v/>
      </c>
      <c r="Y91" s="21"/>
      <c r="Z91" s="21" t="str">
        <f t="shared" si="38"/>
        <v/>
      </c>
      <c r="AA91" s="27">
        <f t="shared" si="39"/>
        <v>4</v>
      </c>
      <c r="AB91" s="29">
        <f t="shared" si="40"/>
        <v>1</v>
      </c>
      <c r="AC91" s="47">
        <f t="shared" si="41"/>
        <v>4</v>
      </c>
      <c r="AD91" s="47">
        <f t="shared" si="42"/>
        <v>23</v>
      </c>
      <c r="AF91" s="9"/>
      <c r="AI91" s="9"/>
      <c r="AL91" s="9"/>
    </row>
    <row r="92" spans="2:38" ht="15.6" x14ac:dyDescent="0.3">
      <c r="B92" s="18">
        <v>90</v>
      </c>
      <c r="C92" s="40" t="s">
        <v>181</v>
      </c>
      <c r="D92" s="19"/>
      <c r="E92" s="43" t="s">
        <v>6</v>
      </c>
      <c r="F92" s="19" t="s">
        <v>15</v>
      </c>
      <c r="G92" s="21"/>
      <c r="H92" s="48" t="str">
        <f t="shared" si="29"/>
        <v/>
      </c>
      <c r="I92" s="21"/>
      <c r="J92" s="21" t="str">
        <f t="shared" si="30"/>
        <v/>
      </c>
      <c r="K92" s="21"/>
      <c r="L92" s="21" t="str">
        <f t="shared" si="31"/>
        <v/>
      </c>
      <c r="M92" s="21"/>
      <c r="N92" s="21" t="str">
        <f t="shared" si="32"/>
        <v/>
      </c>
      <c r="O92" s="21"/>
      <c r="P92" s="21" t="str">
        <f t="shared" si="33"/>
        <v/>
      </c>
      <c r="Q92" s="21"/>
      <c r="R92" s="21" t="str">
        <f t="shared" si="34"/>
        <v/>
      </c>
      <c r="S92" s="21"/>
      <c r="T92" s="21" t="str">
        <f t="shared" si="35"/>
        <v/>
      </c>
      <c r="U92" s="21"/>
      <c r="V92" s="21" t="str">
        <f t="shared" si="36"/>
        <v/>
      </c>
      <c r="W92" s="21"/>
      <c r="X92" s="21" t="str">
        <f t="shared" si="37"/>
        <v/>
      </c>
      <c r="Y92" s="21">
        <v>4</v>
      </c>
      <c r="Z92" s="21">
        <f t="shared" si="38"/>
        <v>23</v>
      </c>
      <c r="AA92" s="27">
        <f t="shared" si="39"/>
        <v>4</v>
      </c>
      <c r="AB92" s="29">
        <f t="shared" si="40"/>
        <v>1</v>
      </c>
      <c r="AC92" s="47">
        <f t="shared" si="41"/>
        <v>4</v>
      </c>
      <c r="AD92" s="47">
        <f t="shared" si="42"/>
        <v>23</v>
      </c>
      <c r="AF92" s="9"/>
      <c r="AI92" s="9"/>
      <c r="AL92" s="9"/>
    </row>
    <row r="93" spans="2:38" ht="15.6" x14ac:dyDescent="0.3">
      <c r="B93" s="18">
        <v>91</v>
      </c>
      <c r="C93" s="40" t="s">
        <v>182</v>
      </c>
      <c r="D93" s="19"/>
      <c r="E93" s="43" t="s">
        <v>6</v>
      </c>
      <c r="F93" s="19"/>
      <c r="G93" s="21"/>
      <c r="H93" s="48" t="str">
        <f t="shared" si="29"/>
        <v/>
      </c>
      <c r="I93" s="21"/>
      <c r="J93" s="21" t="str">
        <f t="shared" si="30"/>
        <v/>
      </c>
      <c r="K93" s="21"/>
      <c r="L93" s="21" t="str">
        <f t="shared" si="31"/>
        <v/>
      </c>
      <c r="M93" s="21"/>
      <c r="N93" s="21" t="str">
        <f t="shared" si="32"/>
        <v/>
      </c>
      <c r="O93" s="21"/>
      <c r="P93" s="21" t="str">
        <f t="shared" si="33"/>
        <v/>
      </c>
      <c r="Q93" s="21"/>
      <c r="R93" s="21" t="str">
        <f t="shared" si="34"/>
        <v/>
      </c>
      <c r="S93" s="21"/>
      <c r="T93" s="21" t="str">
        <f t="shared" si="35"/>
        <v/>
      </c>
      <c r="U93" s="21"/>
      <c r="V93" s="21" t="str">
        <f t="shared" si="36"/>
        <v/>
      </c>
      <c r="W93" s="21"/>
      <c r="X93" s="21" t="str">
        <f t="shared" si="37"/>
        <v/>
      </c>
      <c r="Y93" s="21">
        <v>4</v>
      </c>
      <c r="Z93" s="21">
        <f t="shared" si="38"/>
        <v>23</v>
      </c>
      <c r="AA93" s="27">
        <f t="shared" si="39"/>
        <v>4</v>
      </c>
      <c r="AB93" s="29">
        <f t="shared" si="40"/>
        <v>1</v>
      </c>
      <c r="AC93" s="47">
        <f t="shared" si="41"/>
        <v>4</v>
      </c>
      <c r="AD93" s="47">
        <f t="shared" si="42"/>
        <v>23</v>
      </c>
      <c r="AF93" s="9"/>
      <c r="AI93" s="9"/>
      <c r="AL93" s="9"/>
    </row>
    <row r="94" spans="2:38" ht="15.6" x14ac:dyDescent="0.3">
      <c r="B94" s="18">
        <v>92</v>
      </c>
      <c r="C94" s="40" t="s">
        <v>183</v>
      </c>
      <c r="D94" s="19"/>
      <c r="E94" s="43" t="s">
        <v>6</v>
      </c>
      <c r="F94" s="19" t="s">
        <v>35</v>
      </c>
      <c r="G94" s="21"/>
      <c r="H94" s="48" t="str">
        <f t="shared" si="29"/>
        <v/>
      </c>
      <c r="I94" s="21"/>
      <c r="J94" s="21" t="str">
        <f t="shared" si="30"/>
        <v/>
      </c>
      <c r="K94" s="21"/>
      <c r="L94" s="21" t="str">
        <f t="shared" si="31"/>
        <v/>
      </c>
      <c r="M94" s="21"/>
      <c r="N94" s="21" t="str">
        <f t="shared" si="32"/>
        <v/>
      </c>
      <c r="O94" s="21"/>
      <c r="P94" s="21" t="str">
        <f t="shared" si="33"/>
        <v/>
      </c>
      <c r="Q94" s="21"/>
      <c r="R94" s="21" t="str">
        <f t="shared" si="34"/>
        <v/>
      </c>
      <c r="S94" s="21"/>
      <c r="T94" s="21" t="str">
        <f t="shared" si="35"/>
        <v/>
      </c>
      <c r="U94" s="21"/>
      <c r="V94" s="21" t="str">
        <f t="shared" si="36"/>
        <v/>
      </c>
      <c r="W94" s="21"/>
      <c r="X94" s="21" t="str">
        <f t="shared" si="37"/>
        <v/>
      </c>
      <c r="Y94" s="21">
        <v>4</v>
      </c>
      <c r="Z94" s="21">
        <f t="shared" si="38"/>
        <v>23</v>
      </c>
      <c r="AA94" s="27">
        <f t="shared" si="39"/>
        <v>4</v>
      </c>
      <c r="AB94" s="29">
        <f t="shared" si="40"/>
        <v>1</v>
      </c>
      <c r="AC94" s="47">
        <f t="shared" si="41"/>
        <v>4</v>
      </c>
      <c r="AD94" s="47">
        <f t="shared" si="42"/>
        <v>23</v>
      </c>
      <c r="AF94" s="9"/>
      <c r="AI94" s="9"/>
      <c r="AL94" s="9"/>
    </row>
    <row r="95" spans="2:38" ht="15.6" x14ac:dyDescent="0.3">
      <c r="B95" s="18">
        <v>93</v>
      </c>
      <c r="C95" s="39" t="s">
        <v>50</v>
      </c>
      <c r="D95" s="19"/>
      <c r="E95" s="43" t="s">
        <v>6</v>
      </c>
      <c r="F95" s="19" t="s">
        <v>15</v>
      </c>
      <c r="G95" s="23">
        <v>4</v>
      </c>
      <c r="H95" s="48">
        <f t="shared" si="29"/>
        <v>27</v>
      </c>
      <c r="I95" s="21"/>
      <c r="J95" s="21" t="str">
        <f t="shared" si="30"/>
        <v/>
      </c>
      <c r="K95" s="21"/>
      <c r="L95" s="21" t="str">
        <f t="shared" si="31"/>
        <v/>
      </c>
      <c r="M95" s="21">
        <v>4</v>
      </c>
      <c r="N95" s="21">
        <f t="shared" si="32"/>
        <v>20</v>
      </c>
      <c r="O95" s="21"/>
      <c r="P95" s="21" t="str">
        <f t="shared" si="33"/>
        <v/>
      </c>
      <c r="Q95" s="21"/>
      <c r="R95" s="21" t="str">
        <f t="shared" si="34"/>
        <v/>
      </c>
      <c r="S95" s="21"/>
      <c r="T95" s="21" t="str">
        <f t="shared" si="35"/>
        <v/>
      </c>
      <c r="U95" s="21"/>
      <c r="V95" s="21" t="str">
        <f t="shared" si="36"/>
        <v/>
      </c>
      <c r="W95" s="21"/>
      <c r="X95" s="21" t="str">
        <f t="shared" si="37"/>
        <v/>
      </c>
      <c r="Y95" s="21"/>
      <c r="Z95" s="21" t="str">
        <f t="shared" si="38"/>
        <v/>
      </c>
      <c r="AA95" s="27">
        <f t="shared" si="39"/>
        <v>8</v>
      </c>
      <c r="AB95" s="29">
        <f t="shared" si="40"/>
        <v>2</v>
      </c>
      <c r="AC95" s="47">
        <f t="shared" si="41"/>
        <v>4</v>
      </c>
      <c r="AD95" s="47">
        <f t="shared" si="42"/>
        <v>23.5</v>
      </c>
      <c r="AF95" s="9"/>
      <c r="AI95" s="9"/>
      <c r="AL95" s="9"/>
    </row>
    <row r="96" spans="2:38" ht="15.6" x14ac:dyDescent="0.3">
      <c r="B96" s="18">
        <v>94</v>
      </c>
      <c r="C96" s="39" t="s">
        <v>69</v>
      </c>
      <c r="D96" s="19"/>
      <c r="E96" s="43" t="s">
        <v>6</v>
      </c>
      <c r="F96" s="19" t="s">
        <v>35</v>
      </c>
      <c r="G96" s="23">
        <v>5</v>
      </c>
      <c r="H96" s="48">
        <f t="shared" si="29"/>
        <v>16</v>
      </c>
      <c r="I96" s="21">
        <v>4</v>
      </c>
      <c r="J96" s="21">
        <f t="shared" si="30"/>
        <v>20</v>
      </c>
      <c r="K96" s="21">
        <v>3.5</v>
      </c>
      <c r="L96" s="21">
        <f t="shared" si="31"/>
        <v>36</v>
      </c>
      <c r="M96" s="21"/>
      <c r="N96" s="21" t="str">
        <f t="shared" si="32"/>
        <v/>
      </c>
      <c r="O96" s="21"/>
      <c r="P96" s="21" t="str">
        <f t="shared" si="33"/>
        <v/>
      </c>
      <c r="Q96" s="21"/>
      <c r="R96" s="21" t="str">
        <f t="shared" si="34"/>
        <v/>
      </c>
      <c r="S96" s="21"/>
      <c r="T96" s="21" t="str">
        <f t="shared" si="35"/>
        <v/>
      </c>
      <c r="U96" s="21"/>
      <c r="V96" s="21" t="str">
        <f t="shared" si="36"/>
        <v/>
      </c>
      <c r="W96" s="21"/>
      <c r="X96" s="21" t="str">
        <f t="shared" si="37"/>
        <v/>
      </c>
      <c r="Y96" s="21"/>
      <c r="Z96" s="21" t="str">
        <f t="shared" si="38"/>
        <v/>
      </c>
      <c r="AA96" s="27">
        <f t="shared" si="39"/>
        <v>12.5</v>
      </c>
      <c r="AB96" s="29">
        <f t="shared" si="40"/>
        <v>3</v>
      </c>
      <c r="AC96" s="47">
        <f t="shared" si="41"/>
        <v>4.166666666666667</v>
      </c>
      <c r="AD96" s="47">
        <f t="shared" si="42"/>
        <v>24</v>
      </c>
      <c r="AF96" s="9"/>
      <c r="AI96" s="9"/>
      <c r="AL96" s="9"/>
    </row>
    <row r="97" spans="2:38" ht="15.6" x14ac:dyDescent="0.3">
      <c r="B97" s="18">
        <v>95</v>
      </c>
      <c r="C97" s="40" t="s">
        <v>131</v>
      </c>
      <c r="D97" s="19"/>
      <c r="E97" s="43" t="s">
        <v>6</v>
      </c>
      <c r="F97" s="19" t="s">
        <v>18</v>
      </c>
      <c r="G97" s="21"/>
      <c r="H97" s="48" t="str">
        <f t="shared" si="29"/>
        <v/>
      </c>
      <c r="I97" s="21"/>
      <c r="J97" s="21" t="str">
        <f t="shared" si="30"/>
        <v/>
      </c>
      <c r="K97" s="21"/>
      <c r="L97" s="21" t="str">
        <f t="shared" si="31"/>
        <v/>
      </c>
      <c r="M97" s="21">
        <v>3.5</v>
      </c>
      <c r="N97" s="21">
        <f t="shared" si="32"/>
        <v>26</v>
      </c>
      <c r="O97" s="21"/>
      <c r="P97" s="21" t="str">
        <f t="shared" si="33"/>
        <v/>
      </c>
      <c r="Q97" s="21"/>
      <c r="R97" s="21" t="str">
        <f t="shared" si="34"/>
        <v/>
      </c>
      <c r="S97" s="21"/>
      <c r="T97" s="21" t="str">
        <f t="shared" si="35"/>
        <v/>
      </c>
      <c r="U97" s="21"/>
      <c r="V97" s="21" t="str">
        <f t="shared" si="36"/>
        <v/>
      </c>
      <c r="W97" s="21"/>
      <c r="X97" s="21" t="str">
        <f t="shared" si="37"/>
        <v/>
      </c>
      <c r="Y97" s="21">
        <v>4</v>
      </c>
      <c r="Z97" s="21">
        <f t="shared" si="38"/>
        <v>23</v>
      </c>
      <c r="AA97" s="27">
        <f t="shared" si="39"/>
        <v>7.5</v>
      </c>
      <c r="AB97" s="29">
        <f t="shared" si="40"/>
        <v>2</v>
      </c>
      <c r="AC97" s="47">
        <f t="shared" si="41"/>
        <v>3.75</v>
      </c>
      <c r="AD97" s="47">
        <f t="shared" si="42"/>
        <v>24.5</v>
      </c>
      <c r="AF97" s="9"/>
      <c r="AI97" s="9"/>
      <c r="AL97" s="9"/>
    </row>
    <row r="98" spans="2:38" ht="15.6" x14ac:dyDescent="0.3">
      <c r="B98" s="18">
        <v>96</v>
      </c>
      <c r="C98" s="39" t="s">
        <v>54</v>
      </c>
      <c r="D98" s="19"/>
      <c r="E98" s="43" t="s">
        <v>6</v>
      </c>
      <c r="F98" s="19" t="s">
        <v>34</v>
      </c>
      <c r="G98" s="23">
        <v>3</v>
      </c>
      <c r="H98" s="48">
        <f t="shared" si="29"/>
        <v>37</v>
      </c>
      <c r="I98" s="21"/>
      <c r="J98" s="21" t="str">
        <f t="shared" si="30"/>
        <v/>
      </c>
      <c r="K98" s="21">
        <v>5</v>
      </c>
      <c r="L98" s="21">
        <f t="shared" si="31"/>
        <v>13</v>
      </c>
      <c r="M98" s="21"/>
      <c r="N98" s="21" t="str">
        <f t="shared" si="32"/>
        <v/>
      </c>
      <c r="O98" s="21"/>
      <c r="P98" s="21" t="str">
        <f t="shared" si="33"/>
        <v/>
      </c>
      <c r="Q98" s="21"/>
      <c r="R98" s="21" t="str">
        <f t="shared" si="34"/>
        <v/>
      </c>
      <c r="S98" s="21"/>
      <c r="T98" s="21" t="str">
        <f t="shared" si="35"/>
        <v/>
      </c>
      <c r="U98" s="21"/>
      <c r="V98" s="21" t="str">
        <f t="shared" si="36"/>
        <v/>
      </c>
      <c r="W98" s="21"/>
      <c r="X98" s="21" t="str">
        <f t="shared" si="37"/>
        <v/>
      </c>
      <c r="Y98" s="21"/>
      <c r="Z98" s="21" t="str">
        <f t="shared" si="38"/>
        <v/>
      </c>
      <c r="AA98" s="27">
        <f t="shared" si="39"/>
        <v>8</v>
      </c>
      <c r="AB98" s="29">
        <f t="shared" si="40"/>
        <v>2</v>
      </c>
      <c r="AC98" s="47">
        <f t="shared" si="41"/>
        <v>4</v>
      </c>
      <c r="AD98" s="47">
        <f t="shared" si="42"/>
        <v>25</v>
      </c>
      <c r="AF98" s="9"/>
      <c r="AI98" s="9"/>
      <c r="AL98" s="9"/>
    </row>
    <row r="99" spans="2:38" ht="15.6" x14ac:dyDescent="0.3">
      <c r="B99" s="18">
        <v>97</v>
      </c>
      <c r="C99" s="40" t="s">
        <v>198</v>
      </c>
      <c r="D99" s="19"/>
      <c r="E99" s="43" t="s">
        <v>6</v>
      </c>
      <c r="F99" s="19" t="s">
        <v>34</v>
      </c>
      <c r="G99" s="21"/>
      <c r="H99" s="48" t="str">
        <f t="shared" ref="H99:H130" si="43">IF(G99&gt;0,RANK(G99,$G$3:$G$164,0),"")</f>
        <v/>
      </c>
      <c r="I99" s="21"/>
      <c r="J99" s="21" t="str">
        <f t="shared" ref="J99:J130" si="44">IF(I99&gt;0,RANK(I99,$I$3:$I$164,0),"")</f>
        <v/>
      </c>
      <c r="K99" s="21"/>
      <c r="L99" s="21" t="str">
        <f t="shared" ref="L99:L130" si="45">IF(K99&gt;0,RANK(K99,$K$3:$K$164,0),"")</f>
        <v/>
      </c>
      <c r="M99" s="21"/>
      <c r="N99" s="21" t="str">
        <f t="shared" ref="N99:N130" si="46">IF(M99&gt;0,RANK(M99,$M$3:$M$164,0),"")</f>
        <v/>
      </c>
      <c r="O99" s="21"/>
      <c r="P99" s="21" t="str">
        <f t="shared" ref="P99:P130" si="47">IF(O99&gt;0,RANK(O99,$O$3:$O$164,0),"")</f>
        <v/>
      </c>
      <c r="Q99" s="21"/>
      <c r="R99" s="21" t="str">
        <f t="shared" ref="R99:R130" si="48">IF(Q99&gt;0,RANK(Q99,$Q$3:$Q$164,0),"")</f>
        <v/>
      </c>
      <c r="S99" s="21"/>
      <c r="T99" s="21" t="str">
        <f t="shared" ref="T99:T130" si="49">IF(S99&gt;0,RANK(S99,$S$3:$S$164,0),"")</f>
        <v/>
      </c>
      <c r="U99" s="21">
        <v>4.5</v>
      </c>
      <c r="V99" s="21">
        <f t="shared" ref="V99:V130" si="50">IF(U99&gt;0,RANK(U99,$U$3:$U$164,0),"")</f>
        <v>25</v>
      </c>
      <c r="W99" s="21"/>
      <c r="X99" s="21" t="str">
        <f t="shared" ref="X99:X130" si="51">IF(W99&gt;0,RANK(W99,$W$3:$W$164,0),"")</f>
        <v/>
      </c>
      <c r="Y99" s="21"/>
      <c r="Z99" s="21" t="str">
        <f t="shared" ref="Z99:Z130" si="52">IF(Y99&gt;0,RANK(Y99,$Y$3:$Y$164,0),"")</f>
        <v/>
      </c>
      <c r="AA99" s="27">
        <f t="shared" ref="AA99:AA130" si="53">SUM(G99,I99,K99,M99,O99,Q99,S99,U99,W99,Y99)</f>
        <v>4.5</v>
      </c>
      <c r="AB99" s="29">
        <f t="shared" ref="AB99:AB130" si="54">+COUNT(G99,I99,K99,M99,O99,Q99,S99,U99,W99,Y99)</f>
        <v>1</v>
      </c>
      <c r="AC99" s="47">
        <f t="shared" ref="AC99:AC130" si="55">+AA99/AB99</f>
        <v>4.5</v>
      </c>
      <c r="AD99" s="47">
        <f t="shared" ref="AD99:AD130" si="56">SUM(H99,J99,L99,N99,P99,R99,T99,V99,X99,Z99)/AB99</f>
        <v>25</v>
      </c>
      <c r="AF99" s="9"/>
      <c r="AI99" s="9"/>
      <c r="AL99" s="9"/>
    </row>
    <row r="100" spans="2:38" ht="15.6" x14ac:dyDescent="0.3">
      <c r="B100" s="18">
        <v>98</v>
      </c>
      <c r="C100" s="40" t="s">
        <v>199</v>
      </c>
      <c r="D100" s="19"/>
      <c r="E100" s="43" t="s">
        <v>6</v>
      </c>
      <c r="F100" s="19" t="s">
        <v>29</v>
      </c>
      <c r="G100" s="21"/>
      <c r="H100" s="48" t="str">
        <f t="shared" si="43"/>
        <v/>
      </c>
      <c r="I100" s="21"/>
      <c r="J100" s="21" t="str">
        <f t="shared" si="44"/>
        <v/>
      </c>
      <c r="K100" s="21"/>
      <c r="L100" s="21" t="str">
        <f t="shared" si="45"/>
        <v/>
      </c>
      <c r="M100" s="21"/>
      <c r="N100" s="21" t="str">
        <f t="shared" si="46"/>
        <v/>
      </c>
      <c r="O100" s="21"/>
      <c r="P100" s="21" t="str">
        <f t="shared" si="47"/>
        <v/>
      </c>
      <c r="Q100" s="21"/>
      <c r="R100" s="21" t="str">
        <f t="shared" si="48"/>
        <v/>
      </c>
      <c r="S100" s="21"/>
      <c r="T100" s="21" t="str">
        <f t="shared" si="49"/>
        <v/>
      </c>
      <c r="U100" s="21">
        <v>4.5</v>
      </c>
      <c r="V100" s="21">
        <f t="shared" si="50"/>
        <v>25</v>
      </c>
      <c r="W100" s="21"/>
      <c r="X100" s="21" t="str">
        <f t="shared" si="51"/>
        <v/>
      </c>
      <c r="Y100" s="21"/>
      <c r="Z100" s="21" t="str">
        <f t="shared" si="52"/>
        <v/>
      </c>
      <c r="AA100" s="27">
        <f t="shared" si="53"/>
        <v>4.5</v>
      </c>
      <c r="AB100" s="29">
        <f t="shared" si="54"/>
        <v>1</v>
      </c>
      <c r="AC100" s="47">
        <f t="shared" si="55"/>
        <v>4.5</v>
      </c>
      <c r="AD100" s="47">
        <f t="shared" si="56"/>
        <v>25</v>
      </c>
      <c r="AF100" s="9"/>
      <c r="AI100" s="9"/>
      <c r="AL100" s="9"/>
    </row>
    <row r="101" spans="2:38" ht="15.6" x14ac:dyDescent="0.3">
      <c r="B101" s="18">
        <v>99</v>
      </c>
      <c r="C101" s="39" t="s">
        <v>75</v>
      </c>
      <c r="D101" s="19"/>
      <c r="E101" s="43" t="s">
        <v>6</v>
      </c>
      <c r="F101" s="19" t="s">
        <v>32</v>
      </c>
      <c r="G101" s="23">
        <v>3</v>
      </c>
      <c r="H101" s="48">
        <f t="shared" si="43"/>
        <v>37</v>
      </c>
      <c r="I101" s="21">
        <v>3</v>
      </c>
      <c r="J101" s="21">
        <f t="shared" si="44"/>
        <v>27</v>
      </c>
      <c r="K101" s="21">
        <v>5</v>
      </c>
      <c r="L101" s="21">
        <f t="shared" si="45"/>
        <v>13</v>
      </c>
      <c r="M101" s="21"/>
      <c r="N101" s="21" t="str">
        <f t="shared" si="46"/>
        <v/>
      </c>
      <c r="O101" s="21">
        <v>3.5</v>
      </c>
      <c r="P101" s="21">
        <f t="shared" si="47"/>
        <v>39</v>
      </c>
      <c r="Q101" s="21">
        <v>5</v>
      </c>
      <c r="R101" s="21">
        <f t="shared" si="48"/>
        <v>10</v>
      </c>
      <c r="S101" s="21"/>
      <c r="T101" s="21" t="str">
        <f t="shared" si="49"/>
        <v/>
      </c>
      <c r="U101" s="21">
        <v>4</v>
      </c>
      <c r="V101" s="21">
        <f t="shared" si="50"/>
        <v>33</v>
      </c>
      <c r="W101" s="21">
        <v>5</v>
      </c>
      <c r="X101" s="21">
        <f t="shared" si="51"/>
        <v>12</v>
      </c>
      <c r="Y101" s="21">
        <v>3</v>
      </c>
      <c r="Z101" s="21">
        <f t="shared" si="52"/>
        <v>33</v>
      </c>
      <c r="AA101" s="27">
        <f t="shared" si="53"/>
        <v>31.5</v>
      </c>
      <c r="AB101" s="29">
        <f t="shared" si="54"/>
        <v>8</v>
      </c>
      <c r="AC101" s="47">
        <f t="shared" si="55"/>
        <v>3.9375</v>
      </c>
      <c r="AD101" s="47">
        <f t="shared" si="56"/>
        <v>25.5</v>
      </c>
      <c r="AF101" s="9"/>
      <c r="AI101" s="9"/>
      <c r="AL101" s="9"/>
    </row>
    <row r="102" spans="2:38" ht="15.6" x14ac:dyDescent="0.3">
      <c r="B102" s="18">
        <v>100</v>
      </c>
      <c r="C102" s="40" t="s">
        <v>102</v>
      </c>
      <c r="D102" s="19"/>
      <c r="E102" s="43" t="s">
        <v>6</v>
      </c>
      <c r="F102" s="19" t="s">
        <v>15</v>
      </c>
      <c r="G102" s="21"/>
      <c r="H102" s="48" t="str">
        <f t="shared" si="43"/>
        <v/>
      </c>
      <c r="I102" s="21">
        <v>3</v>
      </c>
      <c r="J102" s="21">
        <f t="shared" si="44"/>
        <v>27</v>
      </c>
      <c r="K102" s="21">
        <v>2.5</v>
      </c>
      <c r="L102" s="21">
        <f t="shared" si="45"/>
        <v>43</v>
      </c>
      <c r="M102" s="21">
        <v>4.5</v>
      </c>
      <c r="N102" s="21">
        <f t="shared" si="46"/>
        <v>17</v>
      </c>
      <c r="O102" s="21">
        <v>5</v>
      </c>
      <c r="P102" s="21">
        <f t="shared" si="47"/>
        <v>16</v>
      </c>
      <c r="Q102" s="21"/>
      <c r="R102" s="21" t="str">
        <f t="shared" si="48"/>
        <v/>
      </c>
      <c r="S102" s="21"/>
      <c r="T102" s="21" t="str">
        <f t="shared" si="49"/>
        <v/>
      </c>
      <c r="U102" s="21"/>
      <c r="V102" s="21" t="str">
        <f t="shared" si="50"/>
        <v/>
      </c>
      <c r="W102" s="21"/>
      <c r="X102" s="21" t="str">
        <f t="shared" si="51"/>
        <v/>
      </c>
      <c r="Y102" s="21"/>
      <c r="Z102" s="21" t="str">
        <f t="shared" si="52"/>
        <v/>
      </c>
      <c r="AA102" s="27">
        <f t="shared" si="53"/>
        <v>15</v>
      </c>
      <c r="AB102" s="29">
        <f t="shared" si="54"/>
        <v>4</v>
      </c>
      <c r="AC102" s="47">
        <f t="shared" si="55"/>
        <v>3.75</v>
      </c>
      <c r="AD102" s="47">
        <f t="shared" si="56"/>
        <v>25.75</v>
      </c>
      <c r="AF102" s="9"/>
      <c r="AI102" s="9"/>
      <c r="AL102" s="9"/>
    </row>
    <row r="103" spans="2:38" ht="15.6" x14ac:dyDescent="0.3">
      <c r="B103" s="18">
        <v>101</v>
      </c>
      <c r="C103" s="40" t="s">
        <v>103</v>
      </c>
      <c r="D103" s="19"/>
      <c r="E103" s="43" t="s">
        <v>6</v>
      </c>
      <c r="F103" s="19" t="s">
        <v>25</v>
      </c>
      <c r="G103" s="21"/>
      <c r="H103" s="48" t="str">
        <f t="shared" si="43"/>
        <v/>
      </c>
      <c r="I103" s="21">
        <v>3</v>
      </c>
      <c r="J103" s="21">
        <f t="shared" si="44"/>
        <v>27</v>
      </c>
      <c r="K103" s="21">
        <v>3</v>
      </c>
      <c r="L103" s="21">
        <f t="shared" si="45"/>
        <v>38</v>
      </c>
      <c r="M103" s="21"/>
      <c r="N103" s="21" t="str">
        <f t="shared" si="46"/>
        <v/>
      </c>
      <c r="O103" s="21">
        <v>5</v>
      </c>
      <c r="P103" s="21">
        <f t="shared" si="47"/>
        <v>16</v>
      </c>
      <c r="Q103" s="21"/>
      <c r="R103" s="21" t="str">
        <f t="shared" si="48"/>
        <v/>
      </c>
      <c r="S103" s="21"/>
      <c r="T103" s="21" t="str">
        <f t="shared" si="49"/>
        <v/>
      </c>
      <c r="U103" s="21"/>
      <c r="V103" s="21" t="str">
        <f t="shared" si="50"/>
        <v/>
      </c>
      <c r="W103" s="21">
        <v>4</v>
      </c>
      <c r="X103" s="21">
        <f t="shared" si="51"/>
        <v>23</v>
      </c>
      <c r="Y103" s="21"/>
      <c r="Z103" s="21" t="str">
        <f t="shared" si="52"/>
        <v/>
      </c>
      <c r="AA103" s="27">
        <f t="shared" si="53"/>
        <v>15</v>
      </c>
      <c r="AB103" s="29">
        <f t="shared" si="54"/>
        <v>4</v>
      </c>
      <c r="AC103" s="47">
        <f t="shared" si="55"/>
        <v>3.75</v>
      </c>
      <c r="AD103" s="47">
        <f t="shared" si="56"/>
        <v>26</v>
      </c>
      <c r="AF103" s="9"/>
      <c r="AI103" s="9"/>
      <c r="AL103" s="9"/>
    </row>
    <row r="104" spans="2:38" ht="15.6" x14ac:dyDescent="0.3">
      <c r="B104" s="18">
        <v>102</v>
      </c>
      <c r="C104" s="40" t="s">
        <v>130</v>
      </c>
      <c r="D104" s="19"/>
      <c r="E104" s="43" t="s">
        <v>6</v>
      </c>
      <c r="F104" s="19" t="s">
        <v>15</v>
      </c>
      <c r="G104" s="21"/>
      <c r="H104" s="48" t="str">
        <f t="shared" si="43"/>
        <v/>
      </c>
      <c r="I104" s="21"/>
      <c r="J104" s="21" t="str">
        <f t="shared" si="44"/>
        <v/>
      </c>
      <c r="K104" s="21"/>
      <c r="L104" s="21" t="str">
        <f t="shared" si="45"/>
        <v/>
      </c>
      <c r="M104" s="21">
        <v>3.5</v>
      </c>
      <c r="N104" s="21">
        <f t="shared" si="46"/>
        <v>26</v>
      </c>
      <c r="O104" s="21"/>
      <c r="P104" s="21" t="str">
        <f t="shared" si="47"/>
        <v/>
      </c>
      <c r="Q104" s="21"/>
      <c r="R104" s="21" t="str">
        <f t="shared" si="48"/>
        <v/>
      </c>
      <c r="S104" s="21"/>
      <c r="T104" s="21" t="str">
        <f t="shared" si="49"/>
        <v/>
      </c>
      <c r="U104" s="21"/>
      <c r="V104" s="21" t="str">
        <f t="shared" si="50"/>
        <v/>
      </c>
      <c r="W104" s="21"/>
      <c r="X104" s="21" t="str">
        <f t="shared" si="51"/>
        <v/>
      </c>
      <c r="Y104" s="21"/>
      <c r="Z104" s="21" t="str">
        <f t="shared" si="52"/>
        <v/>
      </c>
      <c r="AA104" s="27">
        <f t="shared" si="53"/>
        <v>3.5</v>
      </c>
      <c r="AB104" s="29">
        <f t="shared" si="54"/>
        <v>1</v>
      </c>
      <c r="AC104" s="47">
        <f t="shared" si="55"/>
        <v>3.5</v>
      </c>
      <c r="AD104" s="47">
        <f t="shared" si="56"/>
        <v>26</v>
      </c>
      <c r="AF104" s="9"/>
      <c r="AI104" s="9"/>
      <c r="AL104" s="9"/>
    </row>
    <row r="105" spans="2:38" ht="15.6" x14ac:dyDescent="0.3">
      <c r="B105" s="18">
        <v>103</v>
      </c>
      <c r="C105" s="39" t="s">
        <v>74</v>
      </c>
      <c r="D105" s="19"/>
      <c r="E105" s="43" t="s">
        <v>6</v>
      </c>
      <c r="F105" s="19" t="s">
        <v>18</v>
      </c>
      <c r="G105" s="23">
        <v>3</v>
      </c>
      <c r="H105" s="48">
        <f t="shared" si="43"/>
        <v>37</v>
      </c>
      <c r="I105" s="21"/>
      <c r="J105" s="21" t="str">
        <f t="shared" si="44"/>
        <v/>
      </c>
      <c r="K105" s="21"/>
      <c r="L105" s="21" t="str">
        <f t="shared" si="45"/>
        <v/>
      </c>
      <c r="M105" s="21"/>
      <c r="N105" s="21" t="str">
        <f t="shared" si="46"/>
        <v/>
      </c>
      <c r="O105" s="21"/>
      <c r="P105" s="21" t="str">
        <f t="shared" si="47"/>
        <v/>
      </c>
      <c r="Q105" s="21"/>
      <c r="R105" s="21" t="str">
        <f t="shared" si="48"/>
        <v/>
      </c>
      <c r="S105" s="21"/>
      <c r="T105" s="21" t="str">
        <f t="shared" si="49"/>
        <v/>
      </c>
      <c r="U105" s="21">
        <v>5</v>
      </c>
      <c r="V105" s="21">
        <f t="shared" si="50"/>
        <v>17</v>
      </c>
      <c r="W105" s="21"/>
      <c r="X105" s="21" t="str">
        <f t="shared" si="51"/>
        <v/>
      </c>
      <c r="Y105" s="21"/>
      <c r="Z105" s="21" t="str">
        <f t="shared" si="52"/>
        <v/>
      </c>
      <c r="AA105" s="27">
        <f t="shared" si="53"/>
        <v>8</v>
      </c>
      <c r="AB105" s="29">
        <f t="shared" si="54"/>
        <v>2</v>
      </c>
      <c r="AC105" s="47">
        <f t="shared" si="55"/>
        <v>4</v>
      </c>
      <c r="AD105" s="47">
        <f t="shared" si="56"/>
        <v>27</v>
      </c>
      <c r="AF105" s="9"/>
      <c r="AI105" s="9"/>
      <c r="AL105" s="9"/>
    </row>
    <row r="106" spans="2:38" ht="15.6" x14ac:dyDescent="0.3">
      <c r="B106" s="18">
        <v>104</v>
      </c>
      <c r="C106" s="40" t="s">
        <v>101</v>
      </c>
      <c r="D106" s="19"/>
      <c r="E106" s="43" t="s">
        <v>6</v>
      </c>
      <c r="F106" s="19" t="s">
        <v>34</v>
      </c>
      <c r="G106" s="21"/>
      <c r="H106" s="48" t="str">
        <f t="shared" si="43"/>
        <v/>
      </c>
      <c r="I106" s="21">
        <v>3</v>
      </c>
      <c r="J106" s="21">
        <f t="shared" si="44"/>
        <v>27</v>
      </c>
      <c r="K106" s="21">
        <v>4</v>
      </c>
      <c r="L106" s="21">
        <f t="shared" si="45"/>
        <v>28</v>
      </c>
      <c r="M106" s="21"/>
      <c r="N106" s="21" t="str">
        <f t="shared" si="46"/>
        <v/>
      </c>
      <c r="O106" s="21"/>
      <c r="P106" s="21" t="str">
        <f t="shared" si="47"/>
        <v/>
      </c>
      <c r="Q106" s="21"/>
      <c r="R106" s="21" t="str">
        <f t="shared" si="48"/>
        <v/>
      </c>
      <c r="S106" s="21"/>
      <c r="T106" s="21" t="str">
        <f t="shared" si="49"/>
        <v/>
      </c>
      <c r="U106" s="21"/>
      <c r="V106" s="21" t="str">
        <f t="shared" si="50"/>
        <v/>
      </c>
      <c r="W106" s="21"/>
      <c r="X106" s="21" t="str">
        <f t="shared" si="51"/>
        <v/>
      </c>
      <c r="Y106" s="21"/>
      <c r="Z106" s="21" t="str">
        <f t="shared" si="52"/>
        <v/>
      </c>
      <c r="AA106" s="27">
        <f t="shared" si="53"/>
        <v>7</v>
      </c>
      <c r="AB106" s="29">
        <f t="shared" si="54"/>
        <v>2</v>
      </c>
      <c r="AC106" s="47">
        <f t="shared" si="55"/>
        <v>3.5</v>
      </c>
      <c r="AD106" s="47">
        <f t="shared" si="56"/>
        <v>27.5</v>
      </c>
      <c r="AF106" s="9"/>
      <c r="AI106" s="9"/>
      <c r="AL106" s="9"/>
    </row>
    <row r="107" spans="2:38" ht="15.6" x14ac:dyDescent="0.3">
      <c r="B107" s="18">
        <v>105</v>
      </c>
      <c r="C107" s="40" t="s">
        <v>104</v>
      </c>
      <c r="D107" s="19"/>
      <c r="E107" s="43" t="s">
        <v>6</v>
      </c>
      <c r="F107" s="19" t="s">
        <v>34</v>
      </c>
      <c r="G107" s="21"/>
      <c r="H107" s="48" t="str">
        <f t="shared" si="43"/>
        <v/>
      </c>
      <c r="I107" s="21">
        <v>3</v>
      </c>
      <c r="J107" s="21">
        <f t="shared" si="44"/>
        <v>27</v>
      </c>
      <c r="K107" s="21">
        <v>4</v>
      </c>
      <c r="L107" s="21">
        <f t="shared" si="45"/>
        <v>28</v>
      </c>
      <c r="M107" s="21">
        <v>3</v>
      </c>
      <c r="N107" s="21">
        <f t="shared" si="46"/>
        <v>29</v>
      </c>
      <c r="O107" s="21"/>
      <c r="P107" s="21" t="str">
        <f t="shared" si="47"/>
        <v/>
      </c>
      <c r="Q107" s="21"/>
      <c r="R107" s="21" t="str">
        <f t="shared" si="48"/>
        <v/>
      </c>
      <c r="S107" s="21"/>
      <c r="T107" s="21" t="str">
        <f t="shared" si="49"/>
        <v/>
      </c>
      <c r="U107" s="21"/>
      <c r="V107" s="21" t="str">
        <f t="shared" si="50"/>
        <v/>
      </c>
      <c r="W107" s="21"/>
      <c r="X107" s="21" t="str">
        <f t="shared" si="51"/>
        <v/>
      </c>
      <c r="Y107" s="21"/>
      <c r="Z107" s="21" t="str">
        <f t="shared" si="52"/>
        <v/>
      </c>
      <c r="AA107" s="27">
        <f t="shared" si="53"/>
        <v>10</v>
      </c>
      <c r="AB107" s="29">
        <f t="shared" si="54"/>
        <v>3</v>
      </c>
      <c r="AC107" s="47">
        <f t="shared" si="55"/>
        <v>3.3333333333333335</v>
      </c>
      <c r="AD107" s="47">
        <f t="shared" si="56"/>
        <v>28</v>
      </c>
      <c r="AF107" s="9"/>
      <c r="AI107" s="9"/>
      <c r="AL107" s="9"/>
    </row>
    <row r="108" spans="2:38" ht="15.6" x14ac:dyDescent="0.3">
      <c r="B108" s="18">
        <v>106</v>
      </c>
      <c r="C108" s="40" t="s">
        <v>115</v>
      </c>
      <c r="D108" s="19"/>
      <c r="E108" s="43" t="s">
        <v>6</v>
      </c>
      <c r="F108" s="19" t="s">
        <v>15</v>
      </c>
      <c r="G108" s="21"/>
      <c r="H108" s="48" t="str">
        <f t="shared" si="43"/>
        <v/>
      </c>
      <c r="I108" s="21"/>
      <c r="J108" s="21" t="str">
        <f t="shared" si="44"/>
        <v/>
      </c>
      <c r="K108" s="21">
        <v>4</v>
      </c>
      <c r="L108" s="21">
        <f t="shared" si="45"/>
        <v>28</v>
      </c>
      <c r="M108" s="21"/>
      <c r="N108" s="21" t="str">
        <f t="shared" si="46"/>
        <v/>
      </c>
      <c r="O108" s="21"/>
      <c r="P108" s="21" t="str">
        <f t="shared" si="47"/>
        <v/>
      </c>
      <c r="Q108" s="21"/>
      <c r="R108" s="21" t="str">
        <f t="shared" si="48"/>
        <v/>
      </c>
      <c r="S108" s="21"/>
      <c r="T108" s="21" t="str">
        <f t="shared" si="49"/>
        <v/>
      </c>
      <c r="U108" s="21"/>
      <c r="V108" s="21" t="str">
        <f t="shared" si="50"/>
        <v/>
      </c>
      <c r="W108" s="21"/>
      <c r="X108" s="21" t="str">
        <f t="shared" si="51"/>
        <v/>
      </c>
      <c r="Y108" s="21"/>
      <c r="Z108" s="21" t="str">
        <f t="shared" si="52"/>
        <v/>
      </c>
      <c r="AA108" s="27">
        <f t="shared" si="53"/>
        <v>4</v>
      </c>
      <c r="AB108" s="29">
        <f t="shared" si="54"/>
        <v>1</v>
      </c>
      <c r="AC108" s="47">
        <f t="shared" si="55"/>
        <v>4</v>
      </c>
      <c r="AD108" s="47">
        <f t="shared" si="56"/>
        <v>28</v>
      </c>
      <c r="AF108" s="9"/>
      <c r="AI108" s="9"/>
      <c r="AL108" s="9"/>
    </row>
    <row r="109" spans="2:38" ht="15.6" x14ac:dyDescent="0.3">
      <c r="B109" s="18">
        <v>107</v>
      </c>
      <c r="C109" s="40" t="s">
        <v>175</v>
      </c>
      <c r="D109" s="19"/>
      <c r="E109" s="43" t="s">
        <v>6</v>
      </c>
      <c r="F109" s="19" t="s">
        <v>7</v>
      </c>
      <c r="G109" s="21"/>
      <c r="H109" s="48" t="str">
        <f t="shared" si="43"/>
        <v/>
      </c>
      <c r="I109" s="21"/>
      <c r="J109" s="21" t="str">
        <f t="shared" si="44"/>
        <v/>
      </c>
      <c r="K109" s="21"/>
      <c r="L109" s="21" t="str">
        <f t="shared" si="45"/>
        <v/>
      </c>
      <c r="M109" s="21"/>
      <c r="N109" s="21" t="str">
        <f t="shared" si="46"/>
        <v/>
      </c>
      <c r="O109" s="21"/>
      <c r="P109" s="21" t="str">
        <f t="shared" si="47"/>
        <v/>
      </c>
      <c r="Q109" s="21">
        <v>3.5</v>
      </c>
      <c r="R109" s="21">
        <f t="shared" si="48"/>
        <v>28</v>
      </c>
      <c r="S109" s="21"/>
      <c r="T109" s="21" t="str">
        <f t="shared" si="49"/>
        <v/>
      </c>
      <c r="U109" s="21"/>
      <c r="V109" s="21" t="str">
        <f t="shared" si="50"/>
        <v/>
      </c>
      <c r="W109" s="21"/>
      <c r="X109" s="21" t="str">
        <f t="shared" si="51"/>
        <v/>
      </c>
      <c r="Y109" s="21"/>
      <c r="Z109" s="21" t="str">
        <f t="shared" si="52"/>
        <v/>
      </c>
      <c r="AA109" s="27">
        <f t="shared" si="53"/>
        <v>3.5</v>
      </c>
      <c r="AB109" s="29">
        <f t="shared" si="54"/>
        <v>1</v>
      </c>
      <c r="AC109" s="47">
        <f t="shared" si="55"/>
        <v>3.5</v>
      </c>
      <c r="AD109" s="47">
        <f t="shared" si="56"/>
        <v>28</v>
      </c>
      <c r="AF109" s="9"/>
      <c r="AI109" s="9"/>
      <c r="AL109" s="9"/>
    </row>
    <row r="110" spans="2:38" ht="15.6" x14ac:dyDescent="0.3">
      <c r="B110" s="18">
        <v>108</v>
      </c>
      <c r="C110" s="40" t="s">
        <v>154</v>
      </c>
      <c r="D110" s="19"/>
      <c r="E110" s="43" t="s">
        <v>6</v>
      </c>
      <c r="F110" s="19" t="s">
        <v>32</v>
      </c>
      <c r="G110" s="21"/>
      <c r="H110" s="48" t="str">
        <f t="shared" si="43"/>
        <v/>
      </c>
      <c r="I110" s="21"/>
      <c r="J110" s="21" t="str">
        <f t="shared" si="44"/>
        <v/>
      </c>
      <c r="K110" s="21"/>
      <c r="L110" s="21" t="str">
        <f t="shared" si="45"/>
        <v/>
      </c>
      <c r="M110" s="21"/>
      <c r="N110" s="21" t="str">
        <f t="shared" si="46"/>
        <v/>
      </c>
      <c r="O110" s="21">
        <v>4</v>
      </c>
      <c r="P110" s="21">
        <f t="shared" si="47"/>
        <v>34</v>
      </c>
      <c r="Q110" s="21">
        <v>4</v>
      </c>
      <c r="R110" s="21">
        <f t="shared" si="48"/>
        <v>23</v>
      </c>
      <c r="S110" s="21"/>
      <c r="T110" s="21" t="str">
        <f t="shared" si="49"/>
        <v/>
      </c>
      <c r="U110" s="21">
        <v>4</v>
      </c>
      <c r="V110" s="21">
        <f t="shared" si="50"/>
        <v>33</v>
      </c>
      <c r="W110" s="21">
        <v>3.5</v>
      </c>
      <c r="X110" s="21">
        <f t="shared" si="51"/>
        <v>28</v>
      </c>
      <c r="Y110" s="21">
        <v>4</v>
      </c>
      <c r="Z110" s="21">
        <f t="shared" si="52"/>
        <v>23</v>
      </c>
      <c r="AA110" s="27">
        <f t="shared" si="53"/>
        <v>19.5</v>
      </c>
      <c r="AB110" s="29">
        <f t="shared" si="54"/>
        <v>5</v>
      </c>
      <c r="AC110" s="47">
        <f t="shared" si="55"/>
        <v>3.9</v>
      </c>
      <c r="AD110" s="47">
        <f t="shared" si="56"/>
        <v>28.2</v>
      </c>
      <c r="AF110" s="9"/>
      <c r="AI110" s="9"/>
      <c r="AL110" s="9"/>
    </row>
    <row r="111" spans="2:38" ht="15.6" x14ac:dyDescent="0.3">
      <c r="B111" s="18">
        <v>109</v>
      </c>
      <c r="C111" s="40" t="s">
        <v>161</v>
      </c>
      <c r="D111" s="19"/>
      <c r="E111" s="43" t="s">
        <v>6</v>
      </c>
      <c r="F111" s="19" t="s">
        <v>15</v>
      </c>
      <c r="G111" s="21"/>
      <c r="H111" s="48" t="str">
        <f t="shared" si="43"/>
        <v/>
      </c>
      <c r="I111" s="21"/>
      <c r="J111" s="21" t="str">
        <f t="shared" si="44"/>
        <v/>
      </c>
      <c r="K111" s="21"/>
      <c r="L111" s="21" t="str">
        <f t="shared" si="45"/>
        <v/>
      </c>
      <c r="M111" s="21"/>
      <c r="N111" s="21" t="str">
        <f t="shared" si="46"/>
        <v/>
      </c>
      <c r="O111" s="21">
        <v>3</v>
      </c>
      <c r="P111" s="21">
        <f t="shared" si="47"/>
        <v>46</v>
      </c>
      <c r="Q111" s="21">
        <v>1.5</v>
      </c>
      <c r="R111" s="21">
        <f t="shared" si="48"/>
        <v>35</v>
      </c>
      <c r="S111" s="21"/>
      <c r="T111" s="21" t="str">
        <f t="shared" si="49"/>
        <v/>
      </c>
      <c r="U111" s="21"/>
      <c r="V111" s="21" t="str">
        <f t="shared" si="50"/>
        <v/>
      </c>
      <c r="W111" s="21">
        <v>4</v>
      </c>
      <c r="X111" s="21">
        <f t="shared" si="51"/>
        <v>23</v>
      </c>
      <c r="Y111" s="21">
        <v>5</v>
      </c>
      <c r="Z111" s="21">
        <f t="shared" si="52"/>
        <v>11</v>
      </c>
      <c r="AA111" s="27">
        <f t="shared" si="53"/>
        <v>13.5</v>
      </c>
      <c r="AB111" s="29">
        <f t="shared" si="54"/>
        <v>4</v>
      </c>
      <c r="AC111" s="47">
        <f t="shared" si="55"/>
        <v>3.375</v>
      </c>
      <c r="AD111" s="47">
        <f t="shared" si="56"/>
        <v>28.75</v>
      </c>
      <c r="AF111" s="9"/>
      <c r="AI111" s="9"/>
      <c r="AL111" s="9"/>
    </row>
    <row r="112" spans="2:38" ht="15.6" x14ac:dyDescent="0.3">
      <c r="B112" s="18">
        <v>110</v>
      </c>
      <c r="C112" s="40" t="s">
        <v>132</v>
      </c>
      <c r="D112" s="19"/>
      <c r="E112" s="43" t="s">
        <v>6</v>
      </c>
      <c r="F112" s="19" t="s">
        <v>15</v>
      </c>
      <c r="G112" s="21"/>
      <c r="H112" s="48" t="str">
        <f t="shared" si="43"/>
        <v/>
      </c>
      <c r="I112" s="21"/>
      <c r="J112" s="21" t="str">
        <f t="shared" si="44"/>
        <v/>
      </c>
      <c r="K112" s="21"/>
      <c r="L112" s="21" t="str">
        <f t="shared" si="45"/>
        <v/>
      </c>
      <c r="M112" s="21">
        <v>3</v>
      </c>
      <c r="N112" s="21">
        <f t="shared" si="46"/>
        <v>29</v>
      </c>
      <c r="O112" s="21"/>
      <c r="P112" s="21" t="str">
        <f t="shared" si="47"/>
        <v/>
      </c>
      <c r="Q112" s="21"/>
      <c r="R112" s="21" t="str">
        <f t="shared" si="48"/>
        <v/>
      </c>
      <c r="S112" s="21"/>
      <c r="T112" s="21" t="str">
        <f t="shared" si="49"/>
        <v/>
      </c>
      <c r="U112" s="21"/>
      <c r="V112" s="21" t="str">
        <f t="shared" si="50"/>
        <v/>
      </c>
      <c r="W112" s="21"/>
      <c r="X112" s="21" t="str">
        <f t="shared" si="51"/>
        <v/>
      </c>
      <c r="Y112" s="21"/>
      <c r="Z112" s="21" t="str">
        <f t="shared" si="52"/>
        <v/>
      </c>
      <c r="AA112" s="27">
        <f t="shared" si="53"/>
        <v>3</v>
      </c>
      <c r="AB112" s="29">
        <f t="shared" si="54"/>
        <v>1</v>
      </c>
      <c r="AC112" s="47">
        <f t="shared" si="55"/>
        <v>3</v>
      </c>
      <c r="AD112" s="47">
        <f t="shared" si="56"/>
        <v>29</v>
      </c>
      <c r="AF112" s="9"/>
      <c r="AI112" s="9"/>
      <c r="AL112" s="9"/>
    </row>
    <row r="113" spans="2:38" ht="15.6" x14ac:dyDescent="0.3">
      <c r="B113" s="18">
        <v>111</v>
      </c>
      <c r="C113" s="40" t="s">
        <v>184</v>
      </c>
      <c r="D113" s="19"/>
      <c r="E113" s="43" t="s">
        <v>6</v>
      </c>
      <c r="F113" s="19" t="s">
        <v>11</v>
      </c>
      <c r="G113" s="21"/>
      <c r="H113" s="48" t="str">
        <f t="shared" si="43"/>
        <v/>
      </c>
      <c r="I113" s="21"/>
      <c r="J113" s="21" t="str">
        <f t="shared" si="44"/>
        <v/>
      </c>
      <c r="K113" s="21"/>
      <c r="L113" s="21" t="str">
        <f t="shared" si="45"/>
        <v/>
      </c>
      <c r="M113" s="21"/>
      <c r="N113" s="21" t="str">
        <f t="shared" si="46"/>
        <v/>
      </c>
      <c r="O113" s="21"/>
      <c r="P113" s="21" t="str">
        <f t="shared" si="47"/>
        <v/>
      </c>
      <c r="Q113" s="21"/>
      <c r="R113" s="21" t="str">
        <f t="shared" si="48"/>
        <v/>
      </c>
      <c r="S113" s="21"/>
      <c r="T113" s="21" t="str">
        <f t="shared" si="49"/>
        <v/>
      </c>
      <c r="U113" s="21"/>
      <c r="V113" s="21" t="str">
        <f t="shared" si="50"/>
        <v/>
      </c>
      <c r="W113" s="21"/>
      <c r="X113" s="21" t="str">
        <f t="shared" si="51"/>
        <v/>
      </c>
      <c r="Y113" s="21">
        <v>3.5</v>
      </c>
      <c r="Z113" s="21">
        <f t="shared" si="52"/>
        <v>30</v>
      </c>
      <c r="AA113" s="27">
        <f t="shared" si="53"/>
        <v>3.5</v>
      </c>
      <c r="AB113" s="29">
        <f t="shared" si="54"/>
        <v>1</v>
      </c>
      <c r="AC113" s="47">
        <f t="shared" si="55"/>
        <v>3.5</v>
      </c>
      <c r="AD113" s="47">
        <f t="shared" si="56"/>
        <v>30</v>
      </c>
      <c r="AF113" s="9"/>
      <c r="AI113" s="9"/>
      <c r="AL113" s="9"/>
    </row>
    <row r="114" spans="2:38" ht="15.6" x14ac:dyDescent="0.3">
      <c r="B114" s="18">
        <v>112</v>
      </c>
      <c r="C114" s="40" t="s">
        <v>185</v>
      </c>
      <c r="D114" s="19"/>
      <c r="E114" s="43" t="s">
        <v>6</v>
      </c>
      <c r="F114" s="19" t="s">
        <v>108</v>
      </c>
      <c r="G114" s="21"/>
      <c r="H114" s="48" t="str">
        <f t="shared" si="43"/>
        <v/>
      </c>
      <c r="I114" s="21"/>
      <c r="J114" s="21" t="str">
        <f t="shared" si="44"/>
        <v/>
      </c>
      <c r="K114" s="21"/>
      <c r="L114" s="21" t="str">
        <f t="shared" si="45"/>
        <v/>
      </c>
      <c r="M114" s="21"/>
      <c r="N114" s="21" t="str">
        <f t="shared" si="46"/>
        <v/>
      </c>
      <c r="O114" s="21"/>
      <c r="P114" s="21" t="str">
        <f t="shared" si="47"/>
        <v/>
      </c>
      <c r="Q114" s="21"/>
      <c r="R114" s="21" t="str">
        <f t="shared" si="48"/>
        <v/>
      </c>
      <c r="S114" s="21"/>
      <c r="T114" s="21" t="str">
        <f t="shared" si="49"/>
        <v/>
      </c>
      <c r="U114" s="21"/>
      <c r="V114" s="21" t="str">
        <f t="shared" si="50"/>
        <v/>
      </c>
      <c r="W114" s="21"/>
      <c r="X114" s="21" t="str">
        <f t="shared" si="51"/>
        <v/>
      </c>
      <c r="Y114" s="21">
        <v>3.5</v>
      </c>
      <c r="Z114" s="21">
        <f t="shared" si="52"/>
        <v>30</v>
      </c>
      <c r="AA114" s="27">
        <f t="shared" si="53"/>
        <v>3.5</v>
      </c>
      <c r="AB114" s="29">
        <f t="shared" si="54"/>
        <v>1</v>
      </c>
      <c r="AC114" s="47">
        <f t="shared" si="55"/>
        <v>3.5</v>
      </c>
      <c r="AD114" s="47">
        <f t="shared" si="56"/>
        <v>30</v>
      </c>
      <c r="AF114" s="9"/>
      <c r="AI114" s="9"/>
      <c r="AL114" s="9"/>
    </row>
    <row r="115" spans="2:38" ht="15.6" x14ac:dyDescent="0.3">
      <c r="B115" s="18">
        <v>113</v>
      </c>
      <c r="C115" s="39" t="s">
        <v>52</v>
      </c>
      <c r="D115" s="19"/>
      <c r="E115" s="43" t="s">
        <v>6</v>
      </c>
      <c r="F115" s="19" t="s">
        <v>34</v>
      </c>
      <c r="G115" s="23">
        <v>3.5</v>
      </c>
      <c r="H115" s="48">
        <f t="shared" si="43"/>
        <v>31</v>
      </c>
      <c r="I115" s="21">
        <v>3</v>
      </c>
      <c r="J115" s="21">
        <f t="shared" si="44"/>
        <v>27</v>
      </c>
      <c r="K115" s="21">
        <v>3</v>
      </c>
      <c r="L115" s="21">
        <f t="shared" si="45"/>
        <v>38</v>
      </c>
      <c r="M115" s="21">
        <v>3.5</v>
      </c>
      <c r="N115" s="21">
        <f t="shared" si="46"/>
        <v>26</v>
      </c>
      <c r="O115" s="21">
        <v>4.5</v>
      </c>
      <c r="P115" s="21">
        <f t="shared" si="47"/>
        <v>29</v>
      </c>
      <c r="Q115" s="21">
        <v>3</v>
      </c>
      <c r="R115" s="21">
        <f t="shared" si="48"/>
        <v>31</v>
      </c>
      <c r="S115" s="21"/>
      <c r="T115" s="21" t="str">
        <f t="shared" si="49"/>
        <v/>
      </c>
      <c r="U115" s="21"/>
      <c r="V115" s="21" t="str">
        <f t="shared" si="50"/>
        <v/>
      </c>
      <c r="W115" s="21"/>
      <c r="X115" s="21" t="str">
        <f t="shared" si="51"/>
        <v/>
      </c>
      <c r="Y115" s="21"/>
      <c r="Z115" s="21" t="str">
        <f t="shared" si="52"/>
        <v/>
      </c>
      <c r="AA115" s="27">
        <f t="shared" si="53"/>
        <v>20.5</v>
      </c>
      <c r="AB115" s="29">
        <f t="shared" si="54"/>
        <v>6</v>
      </c>
      <c r="AC115" s="47">
        <f t="shared" si="55"/>
        <v>3.4166666666666665</v>
      </c>
      <c r="AD115" s="47">
        <f t="shared" si="56"/>
        <v>30.333333333333332</v>
      </c>
      <c r="AF115" s="9"/>
      <c r="AI115" s="9"/>
      <c r="AL115" s="9"/>
    </row>
    <row r="116" spans="2:38" ht="15.6" x14ac:dyDescent="0.3">
      <c r="B116" s="18">
        <v>114</v>
      </c>
      <c r="C116" s="40" t="s">
        <v>200</v>
      </c>
      <c r="D116" s="19"/>
      <c r="E116" s="43" t="s">
        <v>6</v>
      </c>
      <c r="F116" s="19" t="s">
        <v>15</v>
      </c>
      <c r="G116" s="21"/>
      <c r="H116" s="48" t="str">
        <f t="shared" si="43"/>
        <v/>
      </c>
      <c r="I116" s="21"/>
      <c r="J116" s="21" t="str">
        <f t="shared" si="44"/>
        <v/>
      </c>
      <c r="K116" s="21"/>
      <c r="L116" s="21" t="str">
        <f t="shared" si="45"/>
        <v/>
      </c>
      <c r="M116" s="21"/>
      <c r="N116" s="21" t="str">
        <f t="shared" si="46"/>
        <v/>
      </c>
      <c r="O116" s="21"/>
      <c r="P116" s="21" t="str">
        <f t="shared" si="47"/>
        <v/>
      </c>
      <c r="Q116" s="21"/>
      <c r="R116" s="21" t="str">
        <f t="shared" si="48"/>
        <v/>
      </c>
      <c r="S116" s="21"/>
      <c r="T116" s="21" t="str">
        <f t="shared" si="49"/>
        <v/>
      </c>
      <c r="U116" s="21">
        <v>4</v>
      </c>
      <c r="V116" s="21">
        <f t="shared" si="50"/>
        <v>33</v>
      </c>
      <c r="W116" s="21">
        <v>3.5</v>
      </c>
      <c r="X116" s="21">
        <f t="shared" si="51"/>
        <v>28</v>
      </c>
      <c r="Y116" s="21"/>
      <c r="Z116" s="21" t="str">
        <f t="shared" si="52"/>
        <v/>
      </c>
      <c r="AA116" s="27">
        <f t="shared" si="53"/>
        <v>7.5</v>
      </c>
      <c r="AB116" s="29">
        <f t="shared" si="54"/>
        <v>2</v>
      </c>
      <c r="AC116" s="47">
        <f t="shared" si="55"/>
        <v>3.75</v>
      </c>
      <c r="AD116" s="47">
        <f t="shared" si="56"/>
        <v>30.5</v>
      </c>
      <c r="AF116" s="9"/>
      <c r="AI116" s="9"/>
      <c r="AL116" s="9"/>
    </row>
    <row r="117" spans="2:38" ht="15.6" x14ac:dyDescent="0.3">
      <c r="B117" s="18">
        <v>115</v>
      </c>
      <c r="C117" s="40" t="s">
        <v>162</v>
      </c>
      <c r="D117" s="19"/>
      <c r="E117" s="43" t="s">
        <v>6</v>
      </c>
      <c r="F117" s="19" t="s">
        <v>7</v>
      </c>
      <c r="G117" s="21"/>
      <c r="H117" s="48" t="str">
        <f t="shared" si="43"/>
        <v/>
      </c>
      <c r="I117" s="21"/>
      <c r="J117" s="21" t="str">
        <f t="shared" si="44"/>
        <v/>
      </c>
      <c r="K117" s="21"/>
      <c r="L117" s="21" t="str">
        <f t="shared" si="45"/>
        <v/>
      </c>
      <c r="M117" s="21"/>
      <c r="N117" s="21" t="str">
        <f t="shared" si="46"/>
        <v/>
      </c>
      <c r="O117" s="21">
        <v>3</v>
      </c>
      <c r="P117" s="21">
        <f t="shared" si="47"/>
        <v>46</v>
      </c>
      <c r="Q117" s="21">
        <v>4.5</v>
      </c>
      <c r="R117" s="21">
        <f t="shared" si="48"/>
        <v>17</v>
      </c>
      <c r="S117" s="21"/>
      <c r="T117" s="21" t="str">
        <f t="shared" si="49"/>
        <v/>
      </c>
      <c r="U117" s="21"/>
      <c r="V117" s="21" t="str">
        <f t="shared" si="50"/>
        <v/>
      </c>
      <c r="W117" s="21"/>
      <c r="X117" s="21" t="str">
        <f t="shared" si="51"/>
        <v/>
      </c>
      <c r="Y117" s="21"/>
      <c r="Z117" s="21" t="str">
        <f t="shared" si="52"/>
        <v/>
      </c>
      <c r="AA117" s="27">
        <f t="shared" si="53"/>
        <v>7.5</v>
      </c>
      <c r="AB117" s="29">
        <f t="shared" si="54"/>
        <v>2</v>
      </c>
      <c r="AC117" s="47">
        <f t="shared" si="55"/>
        <v>3.75</v>
      </c>
      <c r="AD117" s="47">
        <f t="shared" si="56"/>
        <v>31.5</v>
      </c>
      <c r="AF117" s="9"/>
      <c r="AI117" s="9"/>
      <c r="AL117" s="9"/>
    </row>
    <row r="118" spans="2:38" ht="15.6" x14ac:dyDescent="0.3">
      <c r="B118" s="18">
        <v>116</v>
      </c>
      <c r="C118" s="40" t="s">
        <v>155</v>
      </c>
      <c r="D118" s="19"/>
      <c r="E118" s="43" t="s">
        <v>6</v>
      </c>
      <c r="F118" s="19" t="s">
        <v>7</v>
      </c>
      <c r="G118" s="21"/>
      <c r="H118" s="48" t="str">
        <f t="shared" si="43"/>
        <v/>
      </c>
      <c r="I118" s="21"/>
      <c r="J118" s="21" t="str">
        <f t="shared" si="44"/>
        <v/>
      </c>
      <c r="K118" s="21"/>
      <c r="L118" s="21" t="str">
        <f t="shared" si="45"/>
        <v/>
      </c>
      <c r="M118" s="21"/>
      <c r="N118" s="21" t="str">
        <f t="shared" si="46"/>
        <v/>
      </c>
      <c r="O118" s="21">
        <v>4</v>
      </c>
      <c r="P118" s="21">
        <f t="shared" si="47"/>
        <v>34</v>
      </c>
      <c r="Q118" s="21">
        <v>3</v>
      </c>
      <c r="R118" s="21">
        <f t="shared" si="48"/>
        <v>31</v>
      </c>
      <c r="S118" s="21"/>
      <c r="T118" s="21" t="str">
        <f t="shared" si="49"/>
        <v/>
      </c>
      <c r="U118" s="21"/>
      <c r="V118" s="21" t="str">
        <f t="shared" si="50"/>
        <v/>
      </c>
      <c r="W118" s="21"/>
      <c r="X118" s="21" t="str">
        <f t="shared" si="51"/>
        <v/>
      </c>
      <c r="Y118" s="21"/>
      <c r="Z118" s="21" t="str">
        <f t="shared" si="52"/>
        <v/>
      </c>
      <c r="AA118" s="27">
        <f t="shared" si="53"/>
        <v>7</v>
      </c>
      <c r="AB118" s="29">
        <f t="shared" si="54"/>
        <v>2</v>
      </c>
      <c r="AC118" s="47">
        <f t="shared" si="55"/>
        <v>3.5</v>
      </c>
      <c r="AD118" s="47">
        <f t="shared" si="56"/>
        <v>32.5</v>
      </c>
      <c r="AF118" s="9"/>
      <c r="AI118" s="9"/>
      <c r="AL118" s="9"/>
    </row>
    <row r="119" spans="2:38" ht="15.6" x14ac:dyDescent="0.3">
      <c r="B119" s="18">
        <v>117</v>
      </c>
      <c r="C119" s="40" t="s">
        <v>188</v>
      </c>
      <c r="D119" s="19"/>
      <c r="E119" s="43" t="s">
        <v>6</v>
      </c>
      <c r="F119" s="19" t="s">
        <v>24</v>
      </c>
      <c r="G119" s="21"/>
      <c r="H119" s="48" t="str">
        <f t="shared" si="43"/>
        <v/>
      </c>
      <c r="I119" s="21"/>
      <c r="J119" s="21" t="str">
        <f t="shared" si="44"/>
        <v/>
      </c>
      <c r="K119" s="21"/>
      <c r="L119" s="21" t="str">
        <f t="shared" si="45"/>
        <v/>
      </c>
      <c r="M119" s="21"/>
      <c r="N119" s="21" t="str">
        <f t="shared" si="46"/>
        <v/>
      </c>
      <c r="O119" s="21"/>
      <c r="P119" s="21" t="str">
        <f t="shared" si="47"/>
        <v/>
      </c>
      <c r="Q119" s="21"/>
      <c r="R119" s="21" t="str">
        <f t="shared" si="48"/>
        <v/>
      </c>
      <c r="S119" s="21"/>
      <c r="T119" s="21" t="str">
        <f t="shared" si="49"/>
        <v/>
      </c>
      <c r="U119" s="21">
        <v>4</v>
      </c>
      <c r="V119" s="21">
        <f t="shared" si="50"/>
        <v>33</v>
      </c>
      <c r="W119" s="21"/>
      <c r="X119" s="21" t="str">
        <f t="shared" si="51"/>
        <v/>
      </c>
      <c r="Y119" s="21">
        <v>3</v>
      </c>
      <c r="Z119" s="21">
        <f t="shared" si="52"/>
        <v>33</v>
      </c>
      <c r="AA119" s="27">
        <f t="shared" si="53"/>
        <v>7</v>
      </c>
      <c r="AB119" s="29">
        <f t="shared" si="54"/>
        <v>2</v>
      </c>
      <c r="AC119" s="47">
        <f t="shared" si="55"/>
        <v>3.5</v>
      </c>
      <c r="AD119" s="47">
        <f t="shared" si="56"/>
        <v>33</v>
      </c>
      <c r="AF119" s="9"/>
      <c r="AI119" s="9"/>
      <c r="AL119" s="9"/>
    </row>
    <row r="120" spans="2:38" ht="15.6" x14ac:dyDescent="0.3">
      <c r="B120" s="18">
        <v>118</v>
      </c>
      <c r="C120" s="40" t="s">
        <v>186</v>
      </c>
      <c r="D120" s="19"/>
      <c r="E120" s="43" t="s">
        <v>6</v>
      </c>
      <c r="F120" s="19" t="s">
        <v>11</v>
      </c>
      <c r="G120" s="21"/>
      <c r="H120" s="48" t="str">
        <f t="shared" si="43"/>
        <v/>
      </c>
      <c r="I120" s="21"/>
      <c r="J120" s="21" t="str">
        <f t="shared" si="44"/>
        <v/>
      </c>
      <c r="K120" s="21"/>
      <c r="L120" s="21" t="str">
        <f t="shared" si="45"/>
        <v/>
      </c>
      <c r="M120" s="21"/>
      <c r="N120" s="21" t="str">
        <f t="shared" si="46"/>
        <v/>
      </c>
      <c r="O120" s="21"/>
      <c r="P120" s="21" t="str">
        <f t="shared" si="47"/>
        <v/>
      </c>
      <c r="Q120" s="21"/>
      <c r="R120" s="21" t="str">
        <f t="shared" si="48"/>
        <v/>
      </c>
      <c r="S120" s="21"/>
      <c r="T120" s="21" t="str">
        <f t="shared" si="49"/>
        <v/>
      </c>
      <c r="U120" s="21"/>
      <c r="V120" s="21" t="str">
        <f t="shared" si="50"/>
        <v/>
      </c>
      <c r="W120" s="21"/>
      <c r="X120" s="21" t="str">
        <f t="shared" si="51"/>
        <v/>
      </c>
      <c r="Y120" s="21">
        <v>3</v>
      </c>
      <c r="Z120" s="21">
        <f t="shared" si="52"/>
        <v>33</v>
      </c>
      <c r="AA120" s="27">
        <f t="shared" si="53"/>
        <v>3</v>
      </c>
      <c r="AB120" s="29">
        <f t="shared" si="54"/>
        <v>1</v>
      </c>
      <c r="AC120" s="47">
        <f t="shared" si="55"/>
        <v>3</v>
      </c>
      <c r="AD120" s="47">
        <f t="shared" si="56"/>
        <v>33</v>
      </c>
      <c r="AF120" s="9"/>
      <c r="AI120" s="9"/>
      <c r="AL120" s="9"/>
    </row>
    <row r="121" spans="2:38" ht="15.6" x14ac:dyDescent="0.3">
      <c r="B121" s="18">
        <v>119</v>
      </c>
      <c r="C121" s="40" t="s">
        <v>215</v>
      </c>
      <c r="D121" s="19"/>
      <c r="E121" s="43" t="s">
        <v>6</v>
      </c>
      <c r="F121" s="19" t="s">
        <v>34</v>
      </c>
      <c r="G121" s="21"/>
      <c r="H121" s="48" t="str">
        <f t="shared" si="43"/>
        <v/>
      </c>
      <c r="I121" s="21"/>
      <c r="J121" s="21" t="str">
        <f t="shared" si="44"/>
        <v/>
      </c>
      <c r="K121" s="21"/>
      <c r="L121" s="21" t="str">
        <f t="shared" si="45"/>
        <v/>
      </c>
      <c r="M121" s="21"/>
      <c r="N121" s="21" t="str">
        <f t="shared" si="46"/>
        <v/>
      </c>
      <c r="O121" s="21"/>
      <c r="P121" s="21" t="str">
        <f t="shared" si="47"/>
        <v/>
      </c>
      <c r="Q121" s="21"/>
      <c r="R121" s="21" t="str">
        <f t="shared" si="48"/>
        <v/>
      </c>
      <c r="S121" s="21"/>
      <c r="T121" s="21" t="str">
        <f t="shared" si="49"/>
        <v/>
      </c>
      <c r="U121" s="21"/>
      <c r="V121" s="21" t="str">
        <f t="shared" si="50"/>
        <v/>
      </c>
      <c r="W121" s="21"/>
      <c r="X121" s="21" t="str">
        <f t="shared" si="51"/>
        <v/>
      </c>
      <c r="Y121" s="21">
        <v>3</v>
      </c>
      <c r="Z121" s="21">
        <f t="shared" si="52"/>
        <v>33</v>
      </c>
      <c r="AA121" s="27">
        <f t="shared" si="53"/>
        <v>3</v>
      </c>
      <c r="AB121" s="29">
        <f t="shared" si="54"/>
        <v>1</v>
      </c>
      <c r="AC121" s="47">
        <f t="shared" si="55"/>
        <v>3</v>
      </c>
      <c r="AD121" s="47">
        <f t="shared" si="56"/>
        <v>33</v>
      </c>
      <c r="AF121" s="9"/>
      <c r="AI121" s="9"/>
      <c r="AL121" s="9"/>
    </row>
    <row r="122" spans="2:38" ht="15.6" x14ac:dyDescent="0.3">
      <c r="B122" s="18">
        <v>120</v>
      </c>
      <c r="C122" s="40" t="s">
        <v>216</v>
      </c>
      <c r="D122" s="19"/>
      <c r="E122" s="43" t="s">
        <v>6</v>
      </c>
      <c r="F122" s="19" t="s">
        <v>15</v>
      </c>
      <c r="G122" s="21"/>
      <c r="H122" s="48" t="str">
        <f t="shared" si="43"/>
        <v/>
      </c>
      <c r="I122" s="21"/>
      <c r="J122" s="21" t="str">
        <f t="shared" si="44"/>
        <v/>
      </c>
      <c r="K122" s="21"/>
      <c r="L122" s="21" t="str">
        <f t="shared" si="45"/>
        <v/>
      </c>
      <c r="M122" s="21"/>
      <c r="N122" s="21" t="str">
        <f t="shared" si="46"/>
        <v/>
      </c>
      <c r="O122" s="21"/>
      <c r="P122" s="21" t="str">
        <f t="shared" si="47"/>
        <v/>
      </c>
      <c r="Q122" s="21"/>
      <c r="R122" s="21" t="str">
        <f t="shared" si="48"/>
        <v/>
      </c>
      <c r="S122" s="21"/>
      <c r="T122" s="21" t="str">
        <f t="shared" si="49"/>
        <v/>
      </c>
      <c r="U122" s="21"/>
      <c r="V122" s="21" t="str">
        <f t="shared" si="50"/>
        <v/>
      </c>
      <c r="W122" s="21">
        <v>2.5</v>
      </c>
      <c r="X122" s="21">
        <f t="shared" si="51"/>
        <v>33</v>
      </c>
      <c r="Y122" s="21"/>
      <c r="Z122" s="21" t="str">
        <f t="shared" si="52"/>
        <v/>
      </c>
      <c r="AA122" s="27">
        <f t="shared" si="53"/>
        <v>2.5</v>
      </c>
      <c r="AB122" s="29">
        <f t="shared" si="54"/>
        <v>1</v>
      </c>
      <c r="AC122" s="47">
        <f t="shared" si="55"/>
        <v>2.5</v>
      </c>
      <c r="AD122" s="47">
        <f t="shared" si="56"/>
        <v>33</v>
      </c>
      <c r="AF122" s="9"/>
      <c r="AI122" s="9"/>
      <c r="AL122" s="9"/>
    </row>
    <row r="123" spans="2:38" ht="15.6" x14ac:dyDescent="0.3">
      <c r="B123" s="18">
        <v>121</v>
      </c>
      <c r="C123" s="40" t="s">
        <v>217</v>
      </c>
      <c r="D123" s="19"/>
      <c r="E123" s="43" t="s">
        <v>6</v>
      </c>
      <c r="F123" s="19" t="s">
        <v>15</v>
      </c>
      <c r="G123" s="21"/>
      <c r="H123" s="48" t="str">
        <f t="shared" si="43"/>
        <v/>
      </c>
      <c r="I123" s="21"/>
      <c r="J123" s="21" t="str">
        <f t="shared" si="44"/>
        <v/>
      </c>
      <c r="K123" s="21"/>
      <c r="L123" s="21" t="str">
        <f t="shared" si="45"/>
        <v/>
      </c>
      <c r="M123" s="21"/>
      <c r="N123" s="21" t="str">
        <f t="shared" si="46"/>
        <v/>
      </c>
      <c r="O123" s="21"/>
      <c r="P123" s="21" t="str">
        <f t="shared" si="47"/>
        <v/>
      </c>
      <c r="Q123" s="21"/>
      <c r="R123" s="21" t="str">
        <f t="shared" si="48"/>
        <v/>
      </c>
      <c r="S123" s="21"/>
      <c r="T123" s="21" t="str">
        <f t="shared" si="49"/>
        <v/>
      </c>
      <c r="U123" s="21"/>
      <c r="V123" s="21" t="str">
        <f t="shared" si="50"/>
        <v/>
      </c>
      <c r="W123" s="21">
        <v>2.5</v>
      </c>
      <c r="X123" s="21">
        <f t="shared" si="51"/>
        <v>33</v>
      </c>
      <c r="Y123" s="21"/>
      <c r="Z123" s="21" t="str">
        <f t="shared" si="52"/>
        <v/>
      </c>
      <c r="AA123" s="27">
        <f t="shared" si="53"/>
        <v>2.5</v>
      </c>
      <c r="AB123" s="29">
        <f t="shared" si="54"/>
        <v>1</v>
      </c>
      <c r="AC123" s="47">
        <f t="shared" si="55"/>
        <v>2.5</v>
      </c>
      <c r="AD123" s="47">
        <f t="shared" si="56"/>
        <v>33</v>
      </c>
      <c r="AF123" s="9"/>
      <c r="AI123" s="9"/>
      <c r="AL123" s="9"/>
    </row>
    <row r="124" spans="2:38" ht="15.6" x14ac:dyDescent="0.3">
      <c r="B124" s="18">
        <v>122</v>
      </c>
      <c r="C124" s="40" t="s">
        <v>105</v>
      </c>
      <c r="D124" s="19"/>
      <c r="E124" s="43" t="s">
        <v>6</v>
      </c>
      <c r="F124" s="19" t="s">
        <v>32</v>
      </c>
      <c r="G124" s="21"/>
      <c r="H124" s="48" t="str">
        <f t="shared" si="43"/>
        <v/>
      </c>
      <c r="I124" s="21">
        <v>2</v>
      </c>
      <c r="J124" s="21">
        <f t="shared" si="44"/>
        <v>33</v>
      </c>
      <c r="K124" s="21"/>
      <c r="L124" s="21" t="str">
        <f t="shared" si="45"/>
        <v/>
      </c>
      <c r="M124" s="21"/>
      <c r="N124" s="21" t="str">
        <f t="shared" si="46"/>
        <v/>
      </c>
      <c r="O124" s="21"/>
      <c r="P124" s="21" t="str">
        <f t="shared" si="47"/>
        <v/>
      </c>
      <c r="Q124" s="21"/>
      <c r="R124" s="21" t="str">
        <f t="shared" si="48"/>
        <v/>
      </c>
      <c r="S124" s="21"/>
      <c r="T124" s="21" t="str">
        <f t="shared" si="49"/>
        <v/>
      </c>
      <c r="U124" s="21"/>
      <c r="V124" s="21" t="str">
        <f t="shared" si="50"/>
        <v/>
      </c>
      <c r="W124" s="21"/>
      <c r="X124" s="21" t="str">
        <f t="shared" si="51"/>
        <v/>
      </c>
      <c r="Y124" s="21"/>
      <c r="Z124" s="21" t="str">
        <f t="shared" si="52"/>
        <v/>
      </c>
      <c r="AA124" s="27">
        <f t="shared" si="53"/>
        <v>2</v>
      </c>
      <c r="AB124" s="29">
        <f t="shared" si="54"/>
        <v>1</v>
      </c>
      <c r="AC124" s="47">
        <f t="shared" si="55"/>
        <v>2</v>
      </c>
      <c r="AD124" s="47">
        <f t="shared" si="56"/>
        <v>33</v>
      </c>
      <c r="AF124" s="9"/>
      <c r="AI124" s="9"/>
      <c r="AL124" s="9"/>
    </row>
    <row r="125" spans="2:38" ht="15.6" x14ac:dyDescent="0.3">
      <c r="B125" s="18">
        <v>123</v>
      </c>
      <c r="C125" s="39" t="s">
        <v>51</v>
      </c>
      <c r="D125" s="19"/>
      <c r="E125" s="43" t="s">
        <v>6</v>
      </c>
      <c r="F125" s="19" t="s">
        <v>15</v>
      </c>
      <c r="G125" s="23">
        <v>4</v>
      </c>
      <c r="H125" s="48">
        <f t="shared" si="43"/>
        <v>27</v>
      </c>
      <c r="I125" s="21"/>
      <c r="J125" s="21" t="str">
        <f t="shared" si="44"/>
        <v/>
      </c>
      <c r="K125" s="21">
        <v>3</v>
      </c>
      <c r="L125" s="21">
        <f t="shared" si="45"/>
        <v>38</v>
      </c>
      <c r="M125" s="21">
        <v>3</v>
      </c>
      <c r="N125" s="21">
        <f t="shared" si="46"/>
        <v>29</v>
      </c>
      <c r="O125" s="21">
        <v>3.5</v>
      </c>
      <c r="P125" s="21">
        <f t="shared" si="47"/>
        <v>39</v>
      </c>
      <c r="Q125" s="21"/>
      <c r="R125" s="21" t="str">
        <f t="shared" si="48"/>
        <v/>
      </c>
      <c r="S125" s="21"/>
      <c r="T125" s="21" t="str">
        <f t="shared" si="49"/>
        <v/>
      </c>
      <c r="U125" s="21"/>
      <c r="V125" s="21" t="str">
        <f t="shared" si="50"/>
        <v/>
      </c>
      <c r="W125" s="21"/>
      <c r="X125" s="21" t="str">
        <f t="shared" si="51"/>
        <v/>
      </c>
      <c r="Y125" s="21"/>
      <c r="Z125" s="21" t="str">
        <f t="shared" si="52"/>
        <v/>
      </c>
      <c r="AA125" s="27">
        <f t="shared" si="53"/>
        <v>13.5</v>
      </c>
      <c r="AB125" s="29">
        <f t="shared" si="54"/>
        <v>4</v>
      </c>
      <c r="AC125" s="47">
        <f t="shared" si="55"/>
        <v>3.375</v>
      </c>
      <c r="AD125" s="47">
        <f t="shared" si="56"/>
        <v>33.25</v>
      </c>
      <c r="AF125" s="9"/>
      <c r="AI125" s="9"/>
      <c r="AL125" s="9"/>
    </row>
    <row r="126" spans="2:38" ht="15.6" x14ac:dyDescent="0.3">
      <c r="B126" s="18">
        <v>124</v>
      </c>
      <c r="C126" s="40" t="s">
        <v>157</v>
      </c>
      <c r="D126" s="19"/>
      <c r="E126" s="43" t="s">
        <v>6</v>
      </c>
      <c r="F126" s="19" t="s">
        <v>21</v>
      </c>
      <c r="G126" s="21"/>
      <c r="H126" s="48" t="str">
        <f t="shared" si="43"/>
        <v/>
      </c>
      <c r="I126" s="21"/>
      <c r="J126" s="21" t="str">
        <f t="shared" si="44"/>
        <v/>
      </c>
      <c r="K126" s="21"/>
      <c r="L126" s="21" t="str">
        <f t="shared" si="45"/>
        <v/>
      </c>
      <c r="M126" s="21"/>
      <c r="N126" s="21" t="str">
        <f t="shared" si="46"/>
        <v/>
      </c>
      <c r="O126" s="21">
        <v>3.5</v>
      </c>
      <c r="P126" s="21">
        <f t="shared" si="47"/>
        <v>39</v>
      </c>
      <c r="Q126" s="21">
        <v>3.5</v>
      </c>
      <c r="R126" s="21">
        <f t="shared" si="48"/>
        <v>28</v>
      </c>
      <c r="S126" s="21"/>
      <c r="T126" s="21" t="str">
        <f t="shared" si="49"/>
        <v/>
      </c>
      <c r="U126" s="21"/>
      <c r="V126" s="21" t="str">
        <f t="shared" si="50"/>
        <v/>
      </c>
      <c r="W126" s="21"/>
      <c r="X126" s="21" t="str">
        <f t="shared" si="51"/>
        <v/>
      </c>
      <c r="Y126" s="21"/>
      <c r="Z126" s="21" t="str">
        <f t="shared" si="52"/>
        <v/>
      </c>
      <c r="AA126" s="27">
        <f t="shared" si="53"/>
        <v>7</v>
      </c>
      <c r="AB126" s="29">
        <f t="shared" si="54"/>
        <v>2</v>
      </c>
      <c r="AC126" s="47">
        <f t="shared" si="55"/>
        <v>3.5</v>
      </c>
      <c r="AD126" s="47">
        <f t="shared" si="56"/>
        <v>33.5</v>
      </c>
      <c r="AF126" s="9"/>
      <c r="AI126" s="9"/>
      <c r="AL126" s="9"/>
    </row>
    <row r="127" spans="2:38" ht="15.6" x14ac:dyDescent="0.3">
      <c r="B127" s="18">
        <v>125</v>
      </c>
      <c r="C127" s="40" t="s">
        <v>163</v>
      </c>
      <c r="D127" s="19"/>
      <c r="E127" s="43" t="s">
        <v>6</v>
      </c>
      <c r="F127" s="19" t="s">
        <v>24</v>
      </c>
      <c r="G127" s="21"/>
      <c r="H127" s="48" t="str">
        <f t="shared" si="43"/>
        <v/>
      </c>
      <c r="I127" s="21"/>
      <c r="J127" s="21" t="str">
        <f t="shared" si="44"/>
        <v/>
      </c>
      <c r="K127" s="21"/>
      <c r="L127" s="21" t="str">
        <f t="shared" si="45"/>
        <v/>
      </c>
      <c r="M127" s="21"/>
      <c r="N127" s="21" t="str">
        <f t="shared" si="46"/>
        <v/>
      </c>
      <c r="O127" s="21">
        <v>3</v>
      </c>
      <c r="P127" s="21">
        <f t="shared" si="47"/>
        <v>46</v>
      </c>
      <c r="Q127" s="21">
        <v>3</v>
      </c>
      <c r="R127" s="21">
        <f t="shared" si="48"/>
        <v>31</v>
      </c>
      <c r="S127" s="21"/>
      <c r="T127" s="21" t="str">
        <f t="shared" si="49"/>
        <v/>
      </c>
      <c r="U127" s="21">
        <v>3</v>
      </c>
      <c r="V127" s="21">
        <f t="shared" si="50"/>
        <v>43</v>
      </c>
      <c r="W127" s="21">
        <v>4.5</v>
      </c>
      <c r="X127" s="21">
        <f t="shared" si="51"/>
        <v>18</v>
      </c>
      <c r="Y127" s="21">
        <v>3.5</v>
      </c>
      <c r="Z127" s="21">
        <f t="shared" si="52"/>
        <v>30</v>
      </c>
      <c r="AA127" s="27">
        <f t="shared" si="53"/>
        <v>17</v>
      </c>
      <c r="AB127" s="29">
        <f t="shared" si="54"/>
        <v>5</v>
      </c>
      <c r="AC127" s="47">
        <f t="shared" si="55"/>
        <v>3.4</v>
      </c>
      <c r="AD127" s="47">
        <f t="shared" si="56"/>
        <v>33.6</v>
      </c>
      <c r="AF127" s="9"/>
      <c r="AI127" s="9"/>
      <c r="AL127" s="9"/>
    </row>
    <row r="128" spans="2:38" ht="15.6" x14ac:dyDescent="0.3">
      <c r="B128" s="18">
        <v>126</v>
      </c>
      <c r="C128" s="40" t="s">
        <v>133</v>
      </c>
      <c r="D128" s="19"/>
      <c r="E128" s="43" t="s">
        <v>6</v>
      </c>
      <c r="F128" s="19" t="s">
        <v>15</v>
      </c>
      <c r="G128" s="21"/>
      <c r="H128" s="48" t="str">
        <f t="shared" si="43"/>
        <v/>
      </c>
      <c r="I128" s="21"/>
      <c r="J128" s="21" t="str">
        <f t="shared" si="44"/>
        <v/>
      </c>
      <c r="K128" s="21"/>
      <c r="L128" s="21" t="str">
        <f t="shared" si="45"/>
        <v/>
      </c>
      <c r="M128" s="21">
        <v>3</v>
      </c>
      <c r="N128" s="21">
        <f t="shared" si="46"/>
        <v>29</v>
      </c>
      <c r="O128" s="21">
        <v>3</v>
      </c>
      <c r="P128" s="21">
        <f t="shared" si="47"/>
        <v>46</v>
      </c>
      <c r="Q128" s="21"/>
      <c r="R128" s="21" t="str">
        <f t="shared" si="48"/>
        <v/>
      </c>
      <c r="S128" s="21"/>
      <c r="T128" s="21" t="str">
        <f t="shared" si="49"/>
        <v/>
      </c>
      <c r="U128" s="21">
        <v>4</v>
      </c>
      <c r="V128" s="21">
        <f t="shared" si="50"/>
        <v>33</v>
      </c>
      <c r="W128" s="21">
        <v>3.5</v>
      </c>
      <c r="X128" s="21">
        <f t="shared" si="51"/>
        <v>28</v>
      </c>
      <c r="Y128" s="21"/>
      <c r="Z128" s="21" t="str">
        <f t="shared" si="52"/>
        <v/>
      </c>
      <c r="AA128" s="27">
        <f t="shared" si="53"/>
        <v>13.5</v>
      </c>
      <c r="AB128" s="29">
        <f t="shared" si="54"/>
        <v>4</v>
      </c>
      <c r="AC128" s="47">
        <f t="shared" si="55"/>
        <v>3.375</v>
      </c>
      <c r="AD128" s="47">
        <f t="shared" si="56"/>
        <v>34</v>
      </c>
      <c r="AF128" s="9"/>
      <c r="AI128" s="9"/>
      <c r="AL128" s="9"/>
    </row>
    <row r="129" spans="2:38" ht="15.6" x14ac:dyDescent="0.3">
      <c r="B129" s="18">
        <v>127</v>
      </c>
      <c r="C129" s="40" t="s">
        <v>152</v>
      </c>
      <c r="D129" s="19"/>
      <c r="E129" s="43" t="s">
        <v>6</v>
      </c>
      <c r="F129" s="19" t="s">
        <v>11</v>
      </c>
      <c r="G129" s="21"/>
      <c r="H129" s="48" t="str">
        <f t="shared" si="43"/>
        <v/>
      </c>
      <c r="I129" s="21"/>
      <c r="J129" s="21" t="str">
        <f t="shared" si="44"/>
        <v/>
      </c>
      <c r="K129" s="21"/>
      <c r="L129" s="21" t="str">
        <f t="shared" si="45"/>
        <v/>
      </c>
      <c r="M129" s="21"/>
      <c r="N129" s="21" t="str">
        <f t="shared" si="46"/>
        <v/>
      </c>
      <c r="O129" s="21">
        <v>4</v>
      </c>
      <c r="P129" s="21">
        <f t="shared" si="47"/>
        <v>34</v>
      </c>
      <c r="Q129" s="21"/>
      <c r="R129" s="21" t="str">
        <f t="shared" si="48"/>
        <v/>
      </c>
      <c r="S129" s="21"/>
      <c r="T129" s="21" t="str">
        <f t="shared" si="49"/>
        <v/>
      </c>
      <c r="U129" s="21"/>
      <c r="V129" s="21" t="str">
        <f t="shared" si="50"/>
        <v/>
      </c>
      <c r="W129" s="21"/>
      <c r="X129" s="21" t="str">
        <f t="shared" si="51"/>
        <v/>
      </c>
      <c r="Y129" s="21"/>
      <c r="Z129" s="21" t="str">
        <f t="shared" si="52"/>
        <v/>
      </c>
      <c r="AA129" s="27">
        <f t="shared" si="53"/>
        <v>4</v>
      </c>
      <c r="AB129" s="29">
        <f t="shared" si="54"/>
        <v>1</v>
      </c>
      <c r="AC129" s="47">
        <f t="shared" si="55"/>
        <v>4</v>
      </c>
      <c r="AD129" s="47">
        <f t="shared" si="56"/>
        <v>34</v>
      </c>
      <c r="AF129" s="9"/>
      <c r="AI129" s="9"/>
      <c r="AL129" s="9"/>
    </row>
    <row r="130" spans="2:38" ht="15.6" x14ac:dyDescent="0.3">
      <c r="B130" s="18">
        <v>128</v>
      </c>
      <c r="C130" s="40" t="s">
        <v>153</v>
      </c>
      <c r="D130" s="19"/>
      <c r="E130" s="43" t="s">
        <v>6</v>
      </c>
      <c r="F130" s="19"/>
      <c r="G130" s="21"/>
      <c r="H130" s="48" t="str">
        <f t="shared" si="43"/>
        <v/>
      </c>
      <c r="I130" s="21"/>
      <c r="J130" s="21" t="str">
        <f t="shared" si="44"/>
        <v/>
      </c>
      <c r="K130" s="21"/>
      <c r="L130" s="21" t="str">
        <f t="shared" si="45"/>
        <v/>
      </c>
      <c r="M130" s="21"/>
      <c r="N130" s="21" t="str">
        <f t="shared" si="46"/>
        <v/>
      </c>
      <c r="O130" s="21">
        <v>4</v>
      </c>
      <c r="P130" s="21">
        <f t="shared" si="47"/>
        <v>34</v>
      </c>
      <c r="Q130" s="21"/>
      <c r="R130" s="21" t="str">
        <f t="shared" si="48"/>
        <v/>
      </c>
      <c r="S130" s="21"/>
      <c r="T130" s="21" t="str">
        <f t="shared" si="49"/>
        <v/>
      </c>
      <c r="U130" s="21"/>
      <c r="V130" s="21" t="str">
        <f t="shared" si="50"/>
        <v/>
      </c>
      <c r="W130" s="21"/>
      <c r="X130" s="21" t="str">
        <f t="shared" si="51"/>
        <v/>
      </c>
      <c r="Y130" s="21"/>
      <c r="Z130" s="21" t="str">
        <f t="shared" si="52"/>
        <v/>
      </c>
      <c r="AA130" s="27">
        <f t="shared" si="53"/>
        <v>4</v>
      </c>
      <c r="AB130" s="29">
        <f t="shared" si="54"/>
        <v>1</v>
      </c>
      <c r="AC130" s="47">
        <f t="shared" si="55"/>
        <v>4</v>
      </c>
      <c r="AD130" s="47">
        <f t="shared" si="56"/>
        <v>34</v>
      </c>
      <c r="AF130" s="9"/>
      <c r="AI130" s="9"/>
      <c r="AL130" s="9"/>
    </row>
    <row r="131" spans="2:38" ht="15.6" x14ac:dyDescent="0.3">
      <c r="B131" s="18">
        <v>129</v>
      </c>
      <c r="C131" s="40" t="s">
        <v>156</v>
      </c>
      <c r="D131" s="19"/>
      <c r="E131" s="43" t="s">
        <v>6</v>
      </c>
      <c r="F131" s="19" t="s">
        <v>15</v>
      </c>
      <c r="G131" s="21"/>
      <c r="H131" s="48" t="str">
        <f t="shared" ref="H131:H162" si="57">IF(G131&gt;0,RANK(G131,$G$3:$G$164,0),"")</f>
        <v/>
      </c>
      <c r="I131" s="21"/>
      <c r="J131" s="21" t="str">
        <f t="shared" ref="J131:J162" si="58">IF(I131&gt;0,RANK(I131,$I$3:$I$164,0),"")</f>
        <v/>
      </c>
      <c r="K131" s="21"/>
      <c r="L131" s="21" t="str">
        <f t="shared" ref="L131:L162" si="59">IF(K131&gt;0,RANK(K131,$K$3:$K$164,0),"")</f>
        <v/>
      </c>
      <c r="M131" s="21"/>
      <c r="N131" s="21" t="str">
        <f t="shared" ref="N131:N162" si="60">IF(M131&gt;0,RANK(M131,$M$3:$M$164,0),"")</f>
        <v/>
      </c>
      <c r="O131" s="21">
        <v>4</v>
      </c>
      <c r="P131" s="21">
        <f t="shared" ref="P131:P162" si="61">IF(O131&gt;0,RANK(O131,$O$3:$O$164,0),"")</f>
        <v>34</v>
      </c>
      <c r="Q131" s="21"/>
      <c r="R131" s="21" t="str">
        <f t="shared" ref="R131:R162" si="62">IF(Q131&gt;0,RANK(Q131,$Q$3:$Q$164,0),"")</f>
        <v/>
      </c>
      <c r="S131" s="21"/>
      <c r="T131" s="21" t="str">
        <f t="shared" ref="T131:T162" si="63">IF(S131&gt;0,RANK(S131,$S$3:$S$164,0),"")</f>
        <v/>
      </c>
      <c r="U131" s="21"/>
      <c r="V131" s="21" t="str">
        <f t="shared" ref="V131:V162" si="64">IF(U131&gt;0,RANK(U131,$U$3:$U$164,0),"")</f>
        <v/>
      </c>
      <c r="W131" s="21"/>
      <c r="X131" s="21" t="str">
        <f t="shared" ref="X131:X162" si="65">IF(W131&gt;0,RANK(W131,$W$3:$W$164,0),"")</f>
        <v/>
      </c>
      <c r="Y131" s="21"/>
      <c r="Z131" s="21" t="str">
        <f t="shared" ref="Z131:Z162" si="66">IF(Y131&gt;0,RANK(Y131,$Y$3:$Y$164,0),"")</f>
        <v/>
      </c>
      <c r="AA131" s="27">
        <f t="shared" ref="AA131:AA163" si="67">SUM(G131,I131,K131,M131,O131,Q131,S131,U131,W131,Y131)</f>
        <v>4</v>
      </c>
      <c r="AB131" s="29">
        <f t="shared" ref="AB131:AB164" si="68">+COUNT(G131,I131,K131,M131,O131,Q131,S131,U131,W131,Y131)</f>
        <v>1</v>
      </c>
      <c r="AC131" s="47">
        <f t="shared" ref="AC131:AC162" si="69">+AA131/AB131</f>
        <v>4</v>
      </c>
      <c r="AD131" s="47">
        <f t="shared" ref="AD131:AD163" si="70">SUM(H131,J131,L131,N131,P131,R131,T131,V131,X131,Z131)/AB131</f>
        <v>34</v>
      </c>
      <c r="AF131" s="9"/>
      <c r="AI131" s="9"/>
      <c r="AL131" s="9"/>
    </row>
    <row r="132" spans="2:38" ht="15.6" x14ac:dyDescent="0.3">
      <c r="B132" s="18">
        <v>130</v>
      </c>
      <c r="C132" s="40" t="s">
        <v>135</v>
      </c>
      <c r="D132" s="19"/>
      <c r="E132" s="43" t="s">
        <v>6</v>
      </c>
      <c r="F132" s="19" t="s">
        <v>15</v>
      </c>
      <c r="G132" s="21"/>
      <c r="H132" s="48" t="str">
        <f t="shared" si="57"/>
        <v/>
      </c>
      <c r="I132" s="21"/>
      <c r="J132" s="21" t="str">
        <f t="shared" si="58"/>
        <v/>
      </c>
      <c r="K132" s="21"/>
      <c r="L132" s="21" t="str">
        <f t="shared" si="59"/>
        <v/>
      </c>
      <c r="M132" s="21">
        <v>1</v>
      </c>
      <c r="N132" s="21">
        <f t="shared" si="60"/>
        <v>35</v>
      </c>
      <c r="O132" s="21"/>
      <c r="P132" s="21" t="str">
        <f t="shared" si="61"/>
        <v/>
      </c>
      <c r="Q132" s="21"/>
      <c r="R132" s="21" t="str">
        <f t="shared" si="62"/>
        <v/>
      </c>
      <c r="S132" s="21"/>
      <c r="T132" s="21" t="str">
        <f t="shared" si="63"/>
        <v/>
      </c>
      <c r="U132" s="21"/>
      <c r="V132" s="21" t="str">
        <f t="shared" si="64"/>
        <v/>
      </c>
      <c r="W132" s="21"/>
      <c r="X132" s="21" t="str">
        <f t="shared" si="65"/>
        <v/>
      </c>
      <c r="Y132" s="21"/>
      <c r="Z132" s="21" t="str">
        <f t="shared" si="66"/>
        <v/>
      </c>
      <c r="AA132" s="27">
        <f t="shared" si="67"/>
        <v>1</v>
      </c>
      <c r="AB132" s="29">
        <f t="shared" si="68"/>
        <v>1</v>
      </c>
      <c r="AC132" s="47">
        <f t="shared" si="69"/>
        <v>1</v>
      </c>
      <c r="AD132" s="47">
        <f t="shared" si="70"/>
        <v>35</v>
      </c>
      <c r="AF132" s="9"/>
      <c r="AI132" s="9"/>
      <c r="AL132" s="9"/>
    </row>
    <row r="133" spans="2:38" ht="15.6" x14ac:dyDescent="0.3">
      <c r="B133" s="18">
        <v>131</v>
      </c>
      <c r="C133" s="40" t="s">
        <v>187</v>
      </c>
      <c r="D133" s="19"/>
      <c r="E133" s="43" t="s">
        <v>6</v>
      </c>
      <c r="F133" s="19" t="s">
        <v>15</v>
      </c>
      <c r="G133" s="21"/>
      <c r="H133" s="48" t="str">
        <f t="shared" si="57"/>
        <v/>
      </c>
      <c r="I133" s="21"/>
      <c r="J133" s="21" t="str">
        <f t="shared" si="58"/>
        <v/>
      </c>
      <c r="K133" s="21"/>
      <c r="L133" s="21" t="str">
        <f t="shared" si="59"/>
        <v/>
      </c>
      <c r="M133" s="21"/>
      <c r="N133" s="21" t="str">
        <f t="shared" si="60"/>
        <v/>
      </c>
      <c r="O133" s="21"/>
      <c r="P133" s="21" t="str">
        <f t="shared" si="61"/>
        <v/>
      </c>
      <c r="Q133" s="21"/>
      <c r="R133" s="21" t="str">
        <f t="shared" si="62"/>
        <v/>
      </c>
      <c r="S133" s="21"/>
      <c r="T133" s="21" t="str">
        <f t="shared" si="63"/>
        <v/>
      </c>
      <c r="U133" s="21">
        <v>3</v>
      </c>
      <c r="V133" s="21">
        <f t="shared" si="64"/>
        <v>43</v>
      </c>
      <c r="W133" s="21">
        <v>3</v>
      </c>
      <c r="X133" s="21">
        <f t="shared" si="65"/>
        <v>31</v>
      </c>
      <c r="Y133" s="21">
        <v>3</v>
      </c>
      <c r="Z133" s="21">
        <f t="shared" si="66"/>
        <v>33</v>
      </c>
      <c r="AA133" s="27">
        <f t="shared" si="67"/>
        <v>9</v>
      </c>
      <c r="AB133" s="29">
        <f t="shared" si="68"/>
        <v>3</v>
      </c>
      <c r="AC133" s="47">
        <f t="shared" si="69"/>
        <v>3</v>
      </c>
      <c r="AD133" s="47">
        <f t="shared" si="70"/>
        <v>35.666666666666664</v>
      </c>
      <c r="AF133" s="9"/>
      <c r="AI133" s="9"/>
      <c r="AL133" s="9"/>
    </row>
    <row r="134" spans="2:38" ht="15.6" x14ac:dyDescent="0.3">
      <c r="B134" s="18">
        <v>132</v>
      </c>
      <c r="C134" s="40" t="s">
        <v>116</v>
      </c>
      <c r="D134" s="19"/>
      <c r="E134" s="43" t="s">
        <v>117</v>
      </c>
      <c r="F134" s="19" t="s">
        <v>219</v>
      </c>
      <c r="G134" s="21"/>
      <c r="H134" s="48" t="str">
        <f t="shared" si="57"/>
        <v/>
      </c>
      <c r="I134" s="21"/>
      <c r="J134" s="21" t="str">
        <f t="shared" si="58"/>
        <v/>
      </c>
      <c r="K134" s="21">
        <v>3.5</v>
      </c>
      <c r="L134" s="21">
        <f t="shared" si="59"/>
        <v>36</v>
      </c>
      <c r="M134" s="21"/>
      <c r="N134" s="21" t="str">
        <f t="shared" si="60"/>
        <v/>
      </c>
      <c r="O134" s="21"/>
      <c r="P134" s="21" t="str">
        <f t="shared" si="61"/>
        <v/>
      </c>
      <c r="Q134" s="21"/>
      <c r="R134" s="21" t="str">
        <f t="shared" si="62"/>
        <v/>
      </c>
      <c r="S134" s="21"/>
      <c r="T134" s="21" t="str">
        <f t="shared" si="63"/>
        <v/>
      </c>
      <c r="U134" s="21"/>
      <c r="V134" s="21" t="str">
        <f t="shared" si="64"/>
        <v/>
      </c>
      <c r="W134" s="21"/>
      <c r="X134" s="21" t="str">
        <f t="shared" si="65"/>
        <v/>
      </c>
      <c r="Y134" s="21"/>
      <c r="Z134" s="21" t="str">
        <f t="shared" si="66"/>
        <v/>
      </c>
      <c r="AA134" s="27">
        <f t="shared" si="67"/>
        <v>3.5</v>
      </c>
      <c r="AB134" s="29">
        <f t="shared" si="68"/>
        <v>1</v>
      </c>
      <c r="AC134" s="47">
        <f t="shared" si="69"/>
        <v>3.5</v>
      </c>
      <c r="AD134" s="47">
        <f t="shared" si="70"/>
        <v>36</v>
      </c>
      <c r="AF134" s="9"/>
      <c r="AI134" s="9"/>
      <c r="AL134" s="9"/>
    </row>
    <row r="135" spans="2:38" ht="15.6" x14ac:dyDescent="0.3">
      <c r="B135" s="18">
        <v>133</v>
      </c>
      <c r="C135" s="40" t="s">
        <v>121</v>
      </c>
      <c r="D135" s="19"/>
      <c r="E135" s="43" t="s">
        <v>6</v>
      </c>
      <c r="F135" s="19" t="s">
        <v>15</v>
      </c>
      <c r="G135" s="21"/>
      <c r="H135" s="48" t="str">
        <f t="shared" si="57"/>
        <v/>
      </c>
      <c r="I135" s="21"/>
      <c r="J135" s="21" t="str">
        <f t="shared" si="58"/>
        <v/>
      </c>
      <c r="K135" s="21">
        <v>2</v>
      </c>
      <c r="L135" s="21">
        <f t="shared" si="59"/>
        <v>45</v>
      </c>
      <c r="M135" s="21">
        <v>3</v>
      </c>
      <c r="N135" s="21">
        <f t="shared" si="60"/>
        <v>29</v>
      </c>
      <c r="O135" s="21"/>
      <c r="P135" s="21" t="str">
        <f t="shared" si="61"/>
        <v/>
      </c>
      <c r="Q135" s="21"/>
      <c r="R135" s="21" t="str">
        <f t="shared" si="62"/>
        <v/>
      </c>
      <c r="S135" s="21"/>
      <c r="T135" s="21" t="str">
        <f t="shared" si="63"/>
        <v/>
      </c>
      <c r="U135" s="21"/>
      <c r="V135" s="21" t="str">
        <f t="shared" si="64"/>
        <v/>
      </c>
      <c r="W135" s="21"/>
      <c r="X135" s="21" t="str">
        <f t="shared" si="65"/>
        <v/>
      </c>
      <c r="Y135" s="21"/>
      <c r="Z135" s="21" t="str">
        <f t="shared" si="66"/>
        <v/>
      </c>
      <c r="AA135" s="27">
        <f t="shared" si="67"/>
        <v>5</v>
      </c>
      <c r="AB135" s="29">
        <f t="shared" si="68"/>
        <v>2</v>
      </c>
      <c r="AC135" s="47">
        <f t="shared" si="69"/>
        <v>2.5</v>
      </c>
      <c r="AD135" s="47">
        <f t="shared" si="70"/>
        <v>37</v>
      </c>
      <c r="AF135" s="9"/>
      <c r="AI135" s="9"/>
      <c r="AL135" s="9"/>
    </row>
    <row r="136" spans="2:38" ht="15.6" x14ac:dyDescent="0.3">
      <c r="B136" s="18">
        <v>134</v>
      </c>
      <c r="C136" s="39" t="s">
        <v>124</v>
      </c>
      <c r="D136" s="19"/>
      <c r="E136" s="43" t="s">
        <v>6</v>
      </c>
      <c r="F136" s="19" t="s">
        <v>15</v>
      </c>
      <c r="G136" s="23">
        <v>3</v>
      </c>
      <c r="H136" s="48">
        <f t="shared" si="57"/>
        <v>37</v>
      </c>
      <c r="I136" s="21"/>
      <c r="J136" s="21" t="str">
        <f t="shared" si="58"/>
        <v/>
      </c>
      <c r="K136" s="21">
        <v>3</v>
      </c>
      <c r="L136" s="21">
        <f t="shared" si="59"/>
        <v>38</v>
      </c>
      <c r="M136" s="21"/>
      <c r="N136" s="21" t="str">
        <f t="shared" si="60"/>
        <v/>
      </c>
      <c r="O136" s="21"/>
      <c r="P136" s="21" t="str">
        <f t="shared" si="61"/>
        <v/>
      </c>
      <c r="Q136" s="21"/>
      <c r="R136" s="21" t="str">
        <f t="shared" si="62"/>
        <v/>
      </c>
      <c r="S136" s="21"/>
      <c r="T136" s="21" t="str">
        <f t="shared" si="63"/>
        <v/>
      </c>
      <c r="U136" s="21"/>
      <c r="V136" s="21" t="str">
        <f t="shared" si="64"/>
        <v/>
      </c>
      <c r="W136" s="21"/>
      <c r="X136" s="21" t="str">
        <f t="shared" si="65"/>
        <v/>
      </c>
      <c r="Y136" s="21"/>
      <c r="Z136" s="21" t="str">
        <f t="shared" si="66"/>
        <v/>
      </c>
      <c r="AA136" s="27">
        <f t="shared" si="67"/>
        <v>6</v>
      </c>
      <c r="AB136" s="29">
        <f t="shared" si="68"/>
        <v>2</v>
      </c>
      <c r="AC136" s="47">
        <f t="shared" si="69"/>
        <v>3</v>
      </c>
      <c r="AD136" s="47">
        <f t="shared" si="70"/>
        <v>37.5</v>
      </c>
      <c r="AF136" s="9"/>
      <c r="AI136" s="9"/>
      <c r="AL136" s="9"/>
    </row>
    <row r="137" spans="2:38" ht="15.6" x14ac:dyDescent="0.3">
      <c r="B137" s="18">
        <v>135</v>
      </c>
      <c r="C137" s="40" t="s">
        <v>177</v>
      </c>
      <c r="D137" s="19"/>
      <c r="E137" s="43" t="s">
        <v>6</v>
      </c>
      <c r="F137" s="19" t="s">
        <v>15</v>
      </c>
      <c r="G137" s="21"/>
      <c r="H137" s="48" t="str">
        <f t="shared" si="57"/>
        <v/>
      </c>
      <c r="I137" s="21"/>
      <c r="J137" s="21" t="str">
        <f t="shared" si="58"/>
        <v/>
      </c>
      <c r="K137" s="21"/>
      <c r="L137" s="21" t="str">
        <f t="shared" si="59"/>
        <v/>
      </c>
      <c r="M137" s="21"/>
      <c r="N137" s="21" t="str">
        <f t="shared" si="60"/>
        <v/>
      </c>
      <c r="O137" s="21"/>
      <c r="P137" s="21" t="str">
        <f t="shared" si="61"/>
        <v/>
      </c>
      <c r="Q137" s="21">
        <v>0.5</v>
      </c>
      <c r="R137" s="21">
        <f t="shared" si="62"/>
        <v>36</v>
      </c>
      <c r="S137" s="21"/>
      <c r="T137" s="21" t="str">
        <f t="shared" si="63"/>
        <v/>
      </c>
      <c r="U137" s="21"/>
      <c r="V137" s="21" t="str">
        <f t="shared" si="64"/>
        <v/>
      </c>
      <c r="W137" s="21"/>
      <c r="X137" s="21" t="str">
        <f t="shared" si="65"/>
        <v/>
      </c>
      <c r="Y137" s="21">
        <v>2.5</v>
      </c>
      <c r="Z137" s="21">
        <f t="shared" si="66"/>
        <v>39</v>
      </c>
      <c r="AA137" s="27">
        <f t="shared" si="67"/>
        <v>3</v>
      </c>
      <c r="AB137" s="29">
        <f t="shared" si="68"/>
        <v>2</v>
      </c>
      <c r="AC137" s="47">
        <f t="shared" si="69"/>
        <v>1.5</v>
      </c>
      <c r="AD137" s="47">
        <f t="shared" si="70"/>
        <v>37.5</v>
      </c>
      <c r="AF137" s="9"/>
      <c r="AI137" s="9"/>
      <c r="AL137" s="9"/>
    </row>
    <row r="138" spans="2:38" ht="15.6" x14ac:dyDescent="0.3">
      <c r="B138" s="18">
        <v>136</v>
      </c>
      <c r="C138" s="40" t="s">
        <v>203</v>
      </c>
      <c r="D138" s="19"/>
      <c r="E138" s="43" t="s">
        <v>6</v>
      </c>
      <c r="F138" s="19" t="s">
        <v>29</v>
      </c>
      <c r="G138" s="21"/>
      <c r="H138" s="48" t="str">
        <f t="shared" si="57"/>
        <v/>
      </c>
      <c r="I138" s="21"/>
      <c r="J138" s="21" t="str">
        <f t="shared" si="58"/>
        <v/>
      </c>
      <c r="K138" s="21"/>
      <c r="L138" s="21" t="str">
        <f t="shared" si="59"/>
        <v/>
      </c>
      <c r="M138" s="21"/>
      <c r="N138" s="21" t="str">
        <f t="shared" si="60"/>
        <v/>
      </c>
      <c r="O138" s="21"/>
      <c r="P138" s="21" t="str">
        <f t="shared" si="61"/>
        <v/>
      </c>
      <c r="Q138" s="21"/>
      <c r="R138" s="21" t="str">
        <f t="shared" si="62"/>
        <v/>
      </c>
      <c r="S138" s="21"/>
      <c r="T138" s="21" t="str">
        <f t="shared" si="63"/>
        <v/>
      </c>
      <c r="U138" s="21">
        <v>3</v>
      </c>
      <c r="V138" s="21">
        <f t="shared" si="64"/>
        <v>43</v>
      </c>
      <c r="W138" s="21">
        <v>3</v>
      </c>
      <c r="X138" s="21">
        <f t="shared" si="65"/>
        <v>31</v>
      </c>
      <c r="Y138" s="21">
        <v>2.5</v>
      </c>
      <c r="Z138" s="21">
        <f t="shared" si="66"/>
        <v>39</v>
      </c>
      <c r="AA138" s="27">
        <f t="shared" si="67"/>
        <v>8.5</v>
      </c>
      <c r="AB138" s="29">
        <f t="shared" si="68"/>
        <v>3</v>
      </c>
      <c r="AC138" s="47">
        <f t="shared" si="69"/>
        <v>2.8333333333333335</v>
      </c>
      <c r="AD138" s="47">
        <f t="shared" si="70"/>
        <v>37.666666666666664</v>
      </c>
      <c r="AF138" s="9"/>
      <c r="AI138" s="9"/>
      <c r="AL138" s="9"/>
    </row>
    <row r="139" spans="2:38" ht="15.6" x14ac:dyDescent="0.3">
      <c r="B139" s="18">
        <v>137</v>
      </c>
      <c r="C139" s="40" t="s">
        <v>204</v>
      </c>
      <c r="D139" s="19"/>
      <c r="E139" s="43" t="s">
        <v>6</v>
      </c>
      <c r="F139" s="19" t="s">
        <v>15</v>
      </c>
      <c r="G139" s="21"/>
      <c r="H139" s="48" t="str">
        <f t="shared" si="57"/>
        <v/>
      </c>
      <c r="I139" s="21"/>
      <c r="J139" s="21" t="str">
        <f t="shared" si="58"/>
        <v/>
      </c>
      <c r="K139" s="21"/>
      <c r="L139" s="21" t="str">
        <f t="shared" si="59"/>
        <v/>
      </c>
      <c r="M139" s="21"/>
      <c r="N139" s="21" t="str">
        <f t="shared" si="60"/>
        <v/>
      </c>
      <c r="O139" s="21"/>
      <c r="P139" s="21" t="str">
        <f t="shared" si="61"/>
        <v/>
      </c>
      <c r="Q139" s="21"/>
      <c r="R139" s="21" t="str">
        <f t="shared" si="62"/>
        <v/>
      </c>
      <c r="S139" s="21"/>
      <c r="T139" s="21" t="str">
        <f t="shared" si="63"/>
        <v/>
      </c>
      <c r="U139" s="21">
        <v>3</v>
      </c>
      <c r="V139" s="21">
        <f t="shared" si="64"/>
        <v>43</v>
      </c>
      <c r="W139" s="21">
        <v>2.5</v>
      </c>
      <c r="X139" s="21">
        <f t="shared" si="65"/>
        <v>33</v>
      </c>
      <c r="Y139" s="21"/>
      <c r="Z139" s="21" t="str">
        <f t="shared" si="66"/>
        <v/>
      </c>
      <c r="AA139" s="27">
        <f t="shared" si="67"/>
        <v>5.5</v>
      </c>
      <c r="AB139" s="29">
        <f t="shared" si="68"/>
        <v>2</v>
      </c>
      <c r="AC139" s="47">
        <f t="shared" si="69"/>
        <v>2.75</v>
      </c>
      <c r="AD139" s="47">
        <f t="shared" si="70"/>
        <v>38</v>
      </c>
      <c r="AF139" s="9"/>
      <c r="AI139" s="9"/>
      <c r="AL139" s="9"/>
    </row>
    <row r="140" spans="2:38" ht="15.6" x14ac:dyDescent="0.3">
      <c r="B140" s="18">
        <v>138</v>
      </c>
      <c r="C140" s="40" t="s">
        <v>118</v>
      </c>
      <c r="D140" s="19"/>
      <c r="E140" s="43" t="s">
        <v>6</v>
      </c>
      <c r="F140" s="19" t="s">
        <v>119</v>
      </c>
      <c r="G140" s="21"/>
      <c r="H140" s="48" t="str">
        <f t="shared" si="57"/>
        <v/>
      </c>
      <c r="I140" s="21"/>
      <c r="J140" s="21" t="str">
        <f t="shared" si="58"/>
        <v/>
      </c>
      <c r="K140" s="21">
        <v>3</v>
      </c>
      <c r="L140" s="21">
        <f t="shared" si="59"/>
        <v>38</v>
      </c>
      <c r="M140" s="21"/>
      <c r="N140" s="21" t="str">
        <f t="shared" si="60"/>
        <v/>
      </c>
      <c r="O140" s="21"/>
      <c r="P140" s="21" t="str">
        <f t="shared" si="61"/>
        <v/>
      </c>
      <c r="Q140" s="21"/>
      <c r="R140" s="21" t="str">
        <f t="shared" si="62"/>
        <v/>
      </c>
      <c r="S140" s="21"/>
      <c r="T140" s="21" t="str">
        <f t="shared" si="63"/>
        <v/>
      </c>
      <c r="U140" s="21"/>
      <c r="V140" s="21" t="str">
        <f t="shared" si="64"/>
        <v/>
      </c>
      <c r="W140" s="21"/>
      <c r="X140" s="21" t="str">
        <f t="shared" si="65"/>
        <v/>
      </c>
      <c r="Y140" s="21"/>
      <c r="Z140" s="21" t="str">
        <f t="shared" si="66"/>
        <v/>
      </c>
      <c r="AA140" s="27">
        <f t="shared" si="67"/>
        <v>3</v>
      </c>
      <c r="AB140" s="29">
        <f t="shared" si="68"/>
        <v>1</v>
      </c>
      <c r="AC140" s="47">
        <f t="shared" si="69"/>
        <v>3</v>
      </c>
      <c r="AD140" s="47">
        <f t="shared" si="70"/>
        <v>38</v>
      </c>
      <c r="AF140" s="9"/>
      <c r="AI140" s="9"/>
      <c r="AL140" s="9"/>
    </row>
    <row r="141" spans="2:38" ht="15.6" x14ac:dyDescent="0.3">
      <c r="B141" s="18">
        <v>139</v>
      </c>
      <c r="C141" s="40" t="s">
        <v>158</v>
      </c>
      <c r="D141" s="19"/>
      <c r="E141" s="43" t="s">
        <v>30</v>
      </c>
      <c r="F141" s="19" t="s">
        <v>15</v>
      </c>
      <c r="G141" s="21"/>
      <c r="H141" s="48" t="str">
        <f t="shared" si="57"/>
        <v/>
      </c>
      <c r="I141" s="21"/>
      <c r="J141" s="21" t="str">
        <f t="shared" si="58"/>
        <v/>
      </c>
      <c r="K141" s="21"/>
      <c r="L141" s="21" t="str">
        <f t="shared" si="59"/>
        <v/>
      </c>
      <c r="M141" s="21"/>
      <c r="N141" s="21" t="str">
        <f t="shared" si="60"/>
        <v/>
      </c>
      <c r="O141" s="21">
        <v>3.5</v>
      </c>
      <c r="P141" s="21">
        <f t="shared" si="61"/>
        <v>39</v>
      </c>
      <c r="Q141" s="21"/>
      <c r="R141" s="21" t="str">
        <f t="shared" si="62"/>
        <v/>
      </c>
      <c r="S141" s="21"/>
      <c r="T141" s="21" t="str">
        <f t="shared" si="63"/>
        <v/>
      </c>
      <c r="U141" s="21"/>
      <c r="V141" s="21" t="str">
        <f t="shared" si="64"/>
        <v/>
      </c>
      <c r="W141" s="21"/>
      <c r="X141" s="21" t="str">
        <f t="shared" si="65"/>
        <v/>
      </c>
      <c r="Y141" s="21"/>
      <c r="Z141" s="21" t="str">
        <f t="shared" si="66"/>
        <v/>
      </c>
      <c r="AA141" s="27">
        <f t="shared" si="67"/>
        <v>3.5</v>
      </c>
      <c r="AB141" s="29">
        <f t="shared" si="68"/>
        <v>1</v>
      </c>
      <c r="AC141" s="47">
        <f t="shared" si="69"/>
        <v>3.5</v>
      </c>
      <c r="AD141" s="47">
        <f t="shared" si="70"/>
        <v>39</v>
      </c>
      <c r="AF141" s="9"/>
      <c r="AI141" s="9"/>
      <c r="AL141" s="9"/>
    </row>
    <row r="142" spans="2:38" ht="15.6" x14ac:dyDescent="0.3">
      <c r="B142" s="18">
        <v>140</v>
      </c>
      <c r="C142" s="40" t="s">
        <v>207</v>
      </c>
      <c r="D142" s="19"/>
      <c r="E142" s="43" t="s">
        <v>6</v>
      </c>
      <c r="F142" s="19" t="s">
        <v>15</v>
      </c>
      <c r="G142" s="21"/>
      <c r="H142" s="48" t="str">
        <f t="shared" si="57"/>
        <v/>
      </c>
      <c r="I142" s="21"/>
      <c r="J142" s="21" t="str">
        <f t="shared" si="58"/>
        <v/>
      </c>
      <c r="K142" s="21"/>
      <c r="L142" s="21" t="str">
        <f t="shared" si="59"/>
        <v/>
      </c>
      <c r="M142" s="21"/>
      <c r="N142" s="21" t="str">
        <f t="shared" si="60"/>
        <v/>
      </c>
      <c r="O142" s="21"/>
      <c r="P142" s="21" t="str">
        <f t="shared" si="61"/>
        <v/>
      </c>
      <c r="Q142" s="21"/>
      <c r="R142" s="21" t="str">
        <f t="shared" si="62"/>
        <v/>
      </c>
      <c r="S142" s="21"/>
      <c r="T142" s="21" t="str">
        <f t="shared" si="63"/>
        <v/>
      </c>
      <c r="U142" s="21">
        <v>3</v>
      </c>
      <c r="V142" s="21">
        <f t="shared" si="64"/>
        <v>43</v>
      </c>
      <c r="W142" s="21">
        <v>2</v>
      </c>
      <c r="X142" s="21">
        <f t="shared" si="65"/>
        <v>36</v>
      </c>
      <c r="Y142" s="21"/>
      <c r="Z142" s="21" t="str">
        <f t="shared" si="66"/>
        <v/>
      </c>
      <c r="AA142" s="27">
        <f t="shared" si="67"/>
        <v>5</v>
      </c>
      <c r="AB142" s="29">
        <f t="shared" si="68"/>
        <v>2</v>
      </c>
      <c r="AC142" s="47">
        <f t="shared" si="69"/>
        <v>2.5</v>
      </c>
      <c r="AD142" s="47">
        <f t="shared" si="70"/>
        <v>39.5</v>
      </c>
      <c r="AF142" s="9"/>
      <c r="AI142" s="9"/>
      <c r="AL142" s="9"/>
    </row>
    <row r="143" spans="2:38" ht="15.6" x14ac:dyDescent="0.3">
      <c r="B143" s="18">
        <v>141</v>
      </c>
      <c r="C143" s="40" t="s">
        <v>205</v>
      </c>
      <c r="D143" s="19"/>
      <c r="E143" s="43" t="s">
        <v>6</v>
      </c>
      <c r="F143" s="19" t="s">
        <v>15</v>
      </c>
      <c r="G143" s="21"/>
      <c r="H143" s="48" t="str">
        <f t="shared" si="57"/>
        <v/>
      </c>
      <c r="I143" s="21"/>
      <c r="J143" s="21" t="str">
        <f t="shared" si="58"/>
        <v/>
      </c>
      <c r="K143" s="21"/>
      <c r="L143" s="21" t="str">
        <f t="shared" si="59"/>
        <v/>
      </c>
      <c r="M143" s="21"/>
      <c r="N143" s="21" t="str">
        <f t="shared" si="60"/>
        <v/>
      </c>
      <c r="O143" s="21"/>
      <c r="P143" s="21" t="str">
        <f t="shared" si="61"/>
        <v/>
      </c>
      <c r="Q143" s="21"/>
      <c r="R143" s="21" t="str">
        <f t="shared" si="62"/>
        <v/>
      </c>
      <c r="S143" s="21"/>
      <c r="T143" s="21" t="str">
        <f t="shared" si="63"/>
        <v/>
      </c>
      <c r="U143" s="21">
        <v>3</v>
      </c>
      <c r="V143" s="21">
        <f t="shared" si="64"/>
        <v>43</v>
      </c>
      <c r="W143" s="21">
        <v>1</v>
      </c>
      <c r="X143" s="21">
        <f t="shared" si="65"/>
        <v>37</v>
      </c>
      <c r="Y143" s="21"/>
      <c r="Z143" s="21" t="str">
        <f t="shared" si="66"/>
        <v/>
      </c>
      <c r="AA143" s="27">
        <f t="shared" si="67"/>
        <v>4</v>
      </c>
      <c r="AB143" s="29">
        <f t="shared" si="68"/>
        <v>2</v>
      </c>
      <c r="AC143" s="47">
        <f t="shared" si="69"/>
        <v>2</v>
      </c>
      <c r="AD143" s="47">
        <f t="shared" si="70"/>
        <v>40</v>
      </c>
      <c r="AF143" s="9"/>
      <c r="AI143" s="9"/>
      <c r="AL143" s="9"/>
    </row>
    <row r="144" spans="2:38" ht="15.6" x14ac:dyDescent="0.3">
      <c r="B144" s="18">
        <v>142</v>
      </c>
      <c r="C144" s="40" t="s">
        <v>201</v>
      </c>
      <c r="D144" s="19"/>
      <c r="E144" s="43" t="s">
        <v>6</v>
      </c>
      <c r="F144" s="19" t="s">
        <v>26</v>
      </c>
      <c r="G144" s="21"/>
      <c r="H144" s="48" t="str">
        <f t="shared" si="57"/>
        <v/>
      </c>
      <c r="I144" s="21"/>
      <c r="J144" s="21" t="str">
        <f t="shared" si="58"/>
        <v/>
      </c>
      <c r="K144" s="21"/>
      <c r="L144" s="21" t="str">
        <f t="shared" si="59"/>
        <v/>
      </c>
      <c r="M144" s="21"/>
      <c r="N144" s="21" t="str">
        <f t="shared" si="60"/>
        <v/>
      </c>
      <c r="O144" s="21"/>
      <c r="P144" s="21" t="str">
        <f t="shared" si="61"/>
        <v/>
      </c>
      <c r="Q144" s="21"/>
      <c r="R144" s="21" t="str">
        <f t="shared" si="62"/>
        <v/>
      </c>
      <c r="S144" s="21"/>
      <c r="T144" s="21" t="str">
        <f t="shared" si="63"/>
        <v/>
      </c>
      <c r="U144" s="21">
        <v>3.5</v>
      </c>
      <c r="V144" s="21">
        <f t="shared" si="64"/>
        <v>40</v>
      </c>
      <c r="W144" s="21"/>
      <c r="X144" s="21" t="str">
        <f t="shared" si="65"/>
        <v/>
      </c>
      <c r="Y144" s="21"/>
      <c r="Z144" s="21" t="str">
        <f t="shared" si="66"/>
        <v/>
      </c>
      <c r="AA144" s="27">
        <f t="shared" si="67"/>
        <v>3.5</v>
      </c>
      <c r="AB144" s="29">
        <f t="shared" si="68"/>
        <v>1</v>
      </c>
      <c r="AC144" s="47">
        <f t="shared" si="69"/>
        <v>3.5</v>
      </c>
      <c r="AD144" s="47">
        <f t="shared" si="70"/>
        <v>40</v>
      </c>
      <c r="AF144" s="9"/>
      <c r="AI144" s="9"/>
      <c r="AL144" s="9"/>
    </row>
    <row r="145" spans="2:38" ht="15.6" x14ac:dyDescent="0.3">
      <c r="B145" s="18">
        <v>143</v>
      </c>
      <c r="C145" s="40" t="s">
        <v>202</v>
      </c>
      <c r="D145" s="19"/>
      <c r="E145" s="43" t="s">
        <v>6</v>
      </c>
      <c r="F145" s="19" t="s">
        <v>220</v>
      </c>
      <c r="G145" s="21"/>
      <c r="H145" s="48" t="str">
        <f t="shared" si="57"/>
        <v/>
      </c>
      <c r="I145" s="21"/>
      <c r="J145" s="21" t="str">
        <f t="shared" si="58"/>
        <v/>
      </c>
      <c r="K145" s="21"/>
      <c r="L145" s="21" t="str">
        <f t="shared" si="59"/>
        <v/>
      </c>
      <c r="M145" s="21"/>
      <c r="N145" s="21" t="str">
        <f t="shared" si="60"/>
        <v/>
      </c>
      <c r="O145" s="21"/>
      <c r="P145" s="21" t="str">
        <f t="shared" si="61"/>
        <v/>
      </c>
      <c r="Q145" s="21"/>
      <c r="R145" s="21" t="str">
        <f t="shared" si="62"/>
        <v/>
      </c>
      <c r="S145" s="21"/>
      <c r="T145" s="21" t="str">
        <f t="shared" si="63"/>
        <v/>
      </c>
      <c r="U145" s="21">
        <v>3.5</v>
      </c>
      <c r="V145" s="21">
        <f t="shared" si="64"/>
        <v>40</v>
      </c>
      <c r="W145" s="21"/>
      <c r="X145" s="21" t="str">
        <f t="shared" si="65"/>
        <v/>
      </c>
      <c r="Y145" s="21"/>
      <c r="Z145" s="21" t="str">
        <f t="shared" si="66"/>
        <v/>
      </c>
      <c r="AA145" s="27">
        <f t="shared" si="67"/>
        <v>3.5</v>
      </c>
      <c r="AB145" s="29">
        <f t="shared" si="68"/>
        <v>1</v>
      </c>
      <c r="AC145" s="47">
        <f t="shared" si="69"/>
        <v>3.5</v>
      </c>
      <c r="AD145" s="47">
        <f t="shared" si="70"/>
        <v>40</v>
      </c>
      <c r="AF145" s="9"/>
      <c r="AI145" s="9"/>
      <c r="AL145" s="9"/>
    </row>
    <row r="146" spans="2:38" ht="15.6" x14ac:dyDescent="0.3">
      <c r="B146" s="18">
        <v>144</v>
      </c>
      <c r="C146" s="40" t="s">
        <v>190</v>
      </c>
      <c r="D146" s="19"/>
      <c r="E146" s="43" t="s">
        <v>6</v>
      </c>
      <c r="F146" s="19" t="s">
        <v>15</v>
      </c>
      <c r="G146" s="21"/>
      <c r="H146" s="48" t="str">
        <f t="shared" si="57"/>
        <v/>
      </c>
      <c r="I146" s="21"/>
      <c r="J146" s="21" t="str">
        <f t="shared" si="58"/>
        <v/>
      </c>
      <c r="K146" s="21"/>
      <c r="L146" s="21" t="str">
        <f t="shared" si="59"/>
        <v/>
      </c>
      <c r="M146" s="21"/>
      <c r="N146" s="21" t="str">
        <f t="shared" si="60"/>
        <v/>
      </c>
      <c r="O146" s="21"/>
      <c r="P146" s="21" t="str">
        <f t="shared" si="61"/>
        <v/>
      </c>
      <c r="Q146" s="21"/>
      <c r="R146" s="21" t="str">
        <f t="shared" si="62"/>
        <v/>
      </c>
      <c r="S146" s="21"/>
      <c r="T146" s="21" t="str">
        <f t="shared" si="63"/>
        <v/>
      </c>
      <c r="U146" s="21"/>
      <c r="V146" s="21" t="str">
        <f t="shared" si="64"/>
        <v/>
      </c>
      <c r="W146" s="21"/>
      <c r="X146" s="21" t="str">
        <f t="shared" si="65"/>
        <v/>
      </c>
      <c r="Y146" s="21">
        <v>1.5</v>
      </c>
      <c r="Z146" s="21">
        <f t="shared" si="66"/>
        <v>41</v>
      </c>
      <c r="AA146" s="27">
        <f t="shared" si="67"/>
        <v>1.5</v>
      </c>
      <c r="AB146" s="29">
        <f t="shared" si="68"/>
        <v>1</v>
      </c>
      <c r="AC146" s="47">
        <f t="shared" si="69"/>
        <v>1.5</v>
      </c>
      <c r="AD146" s="47">
        <f t="shared" si="70"/>
        <v>41</v>
      </c>
      <c r="AF146" s="9"/>
      <c r="AI146" s="9"/>
      <c r="AL146" s="9"/>
    </row>
    <row r="147" spans="2:38" ht="15.6" x14ac:dyDescent="0.3">
      <c r="B147" s="18">
        <v>145</v>
      </c>
      <c r="C147" s="39" t="s">
        <v>73</v>
      </c>
      <c r="D147" s="19"/>
      <c r="E147" s="43" t="s">
        <v>6</v>
      </c>
      <c r="F147" s="19" t="s">
        <v>15</v>
      </c>
      <c r="G147" s="23">
        <v>2.5</v>
      </c>
      <c r="H147" s="48">
        <f t="shared" si="57"/>
        <v>42</v>
      </c>
      <c r="I147" s="21"/>
      <c r="J147" s="21" t="str">
        <f t="shared" si="58"/>
        <v/>
      </c>
      <c r="K147" s="21"/>
      <c r="L147" s="21" t="str">
        <f t="shared" si="59"/>
        <v/>
      </c>
      <c r="M147" s="21"/>
      <c r="N147" s="21" t="str">
        <f t="shared" si="60"/>
        <v/>
      </c>
      <c r="O147" s="21"/>
      <c r="P147" s="21" t="str">
        <f t="shared" si="61"/>
        <v/>
      </c>
      <c r="Q147" s="21"/>
      <c r="R147" s="21" t="str">
        <f t="shared" si="62"/>
        <v/>
      </c>
      <c r="S147" s="21"/>
      <c r="T147" s="21" t="str">
        <f t="shared" si="63"/>
        <v/>
      </c>
      <c r="U147" s="21"/>
      <c r="V147" s="21" t="str">
        <f t="shared" si="64"/>
        <v/>
      </c>
      <c r="W147" s="21"/>
      <c r="X147" s="21" t="str">
        <f t="shared" si="65"/>
        <v/>
      </c>
      <c r="Y147" s="21"/>
      <c r="Z147" s="21" t="str">
        <f t="shared" si="66"/>
        <v/>
      </c>
      <c r="AA147" s="27">
        <f t="shared" si="67"/>
        <v>2.5</v>
      </c>
      <c r="AB147" s="29">
        <f t="shared" si="68"/>
        <v>1</v>
      </c>
      <c r="AC147" s="47">
        <f t="shared" si="69"/>
        <v>2.5</v>
      </c>
      <c r="AD147" s="47">
        <f t="shared" si="70"/>
        <v>42</v>
      </c>
      <c r="AF147" s="9"/>
      <c r="AI147" s="9"/>
      <c r="AL147" s="9"/>
    </row>
    <row r="148" spans="2:38" ht="15.6" x14ac:dyDescent="0.3">
      <c r="B148" s="18">
        <v>146</v>
      </c>
      <c r="C148" s="40" t="s">
        <v>189</v>
      </c>
      <c r="D148" s="19"/>
      <c r="E148" s="43" t="s">
        <v>6</v>
      </c>
      <c r="F148" s="19" t="s">
        <v>15</v>
      </c>
      <c r="G148" s="21"/>
      <c r="H148" s="48" t="str">
        <f t="shared" si="57"/>
        <v/>
      </c>
      <c r="I148" s="21"/>
      <c r="J148" s="21" t="str">
        <f t="shared" si="58"/>
        <v/>
      </c>
      <c r="K148" s="21"/>
      <c r="L148" s="21" t="str">
        <f t="shared" si="59"/>
        <v/>
      </c>
      <c r="M148" s="21"/>
      <c r="N148" s="21" t="str">
        <f t="shared" si="60"/>
        <v/>
      </c>
      <c r="O148" s="21"/>
      <c r="P148" s="21" t="str">
        <f t="shared" si="61"/>
        <v/>
      </c>
      <c r="Q148" s="21"/>
      <c r="R148" s="21" t="str">
        <f t="shared" si="62"/>
        <v/>
      </c>
      <c r="S148" s="21"/>
      <c r="T148" s="21" t="str">
        <f t="shared" si="63"/>
        <v/>
      </c>
      <c r="U148" s="21"/>
      <c r="V148" s="21" t="str">
        <f t="shared" si="64"/>
        <v/>
      </c>
      <c r="W148" s="21"/>
      <c r="X148" s="21" t="str">
        <f t="shared" si="65"/>
        <v/>
      </c>
      <c r="Y148" s="21">
        <v>1</v>
      </c>
      <c r="Z148" s="21">
        <f t="shared" si="66"/>
        <v>42</v>
      </c>
      <c r="AA148" s="27">
        <f t="shared" si="67"/>
        <v>1</v>
      </c>
      <c r="AB148" s="29">
        <f t="shared" si="68"/>
        <v>1</v>
      </c>
      <c r="AC148" s="47">
        <f t="shared" si="69"/>
        <v>1</v>
      </c>
      <c r="AD148" s="47">
        <f t="shared" si="70"/>
        <v>42</v>
      </c>
      <c r="AF148" s="9"/>
      <c r="AI148" s="9"/>
      <c r="AL148" s="9"/>
    </row>
    <row r="149" spans="2:38" ht="15.6" x14ac:dyDescent="0.3">
      <c r="B149" s="18">
        <v>147</v>
      </c>
      <c r="C149" s="40" t="s">
        <v>206</v>
      </c>
      <c r="D149" s="19"/>
      <c r="E149" s="43" t="s">
        <v>6</v>
      </c>
      <c r="F149" s="19" t="s">
        <v>220</v>
      </c>
      <c r="G149" s="21"/>
      <c r="H149" s="48" t="str">
        <f t="shared" si="57"/>
        <v/>
      </c>
      <c r="I149" s="21"/>
      <c r="J149" s="21" t="str">
        <f t="shared" si="58"/>
        <v/>
      </c>
      <c r="K149" s="21"/>
      <c r="L149" s="21" t="str">
        <f t="shared" si="59"/>
        <v/>
      </c>
      <c r="M149" s="21"/>
      <c r="N149" s="21" t="str">
        <f t="shared" si="60"/>
        <v/>
      </c>
      <c r="O149" s="21"/>
      <c r="P149" s="21" t="str">
        <f t="shared" si="61"/>
        <v/>
      </c>
      <c r="Q149" s="21"/>
      <c r="R149" s="21" t="str">
        <f t="shared" si="62"/>
        <v/>
      </c>
      <c r="S149" s="21"/>
      <c r="T149" s="21" t="str">
        <f t="shared" si="63"/>
        <v/>
      </c>
      <c r="U149" s="21">
        <v>3</v>
      </c>
      <c r="V149" s="21">
        <f t="shared" si="64"/>
        <v>43</v>
      </c>
      <c r="W149" s="21"/>
      <c r="X149" s="21" t="str">
        <f t="shared" si="65"/>
        <v/>
      </c>
      <c r="Y149" s="21"/>
      <c r="Z149" s="21" t="str">
        <f t="shared" si="66"/>
        <v/>
      </c>
      <c r="AA149" s="27">
        <f t="shared" si="67"/>
        <v>3</v>
      </c>
      <c r="AB149" s="29">
        <f t="shared" si="68"/>
        <v>1</v>
      </c>
      <c r="AC149" s="47">
        <f t="shared" si="69"/>
        <v>3</v>
      </c>
      <c r="AD149" s="47">
        <f t="shared" si="70"/>
        <v>43</v>
      </c>
      <c r="AF149" s="9"/>
      <c r="AI149" s="9"/>
      <c r="AL149" s="9"/>
    </row>
    <row r="150" spans="2:38" ht="15.6" x14ac:dyDescent="0.3">
      <c r="B150" s="18">
        <v>148</v>
      </c>
      <c r="C150" s="40" t="s">
        <v>120</v>
      </c>
      <c r="D150" s="19"/>
      <c r="E150" s="43" t="s">
        <v>6</v>
      </c>
      <c r="F150" s="19" t="s">
        <v>7</v>
      </c>
      <c r="G150" s="21"/>
      <c r="H150" s="48" t="str">
        <f t="shared" si="57"/>
        <v/>
      </c>
      <c r="I150" s="21"/>
      <c r="J150" s="21" t="str">
        <f t="shared" si="58"/>
        <v/>
      </c>
      <c r="K150" s="21">
        <v>2.5</v>
      </c>
      <c r="L150" s="21">
        <f t="shared" si="59"/>
        <v>43</v>
      </c>
      <c r="M150" s="21"/>
      <c r="N150" s="21" t="str">
        <f t="shared" si="60"/>
        <v/>
      </c>
      <c r="O150" s="21"/>
      <c r="P150" s="21" t="str">
        <f t="shared" si="61"/>
        <v/>
      </c>
      <c r="Q150" s="21"/>
      <c r="R150" s="21" t="str">
        <f t="shared" si="62"/>
        <v/>
      </c>
      <c r="S150" s="21"/>
      <c r="T150" s="21" t="str">
        <f t="shared" si="63"/>
        <v/>
      </c>
      <c r="U150" s="21"/>
      <c r="V150" s="21" t="str">
        <f t="shared" si="64"/>
        <v/>
      </c>
      <c r="W150" s="21"/>
      <c r="X150" s="21" t="str">
        <f t="shared" si="65"/>
        <v/>
      </c>
      <c r="Y150" s="21"/>
      <c r="Z150" s="21" t="str">
        <f t="shared" si="66"/>
        <v/>
      </c>
      <c r="AA150" s="27">
        <f t="shared" si="67"/>
        <v>2.5</v>
      </c>
      <c r="AB150" s="29">
        <f t="shared" si="68"/>
        <v>1</v>
      </c>
      <c r="AC150" s="47">
        <f t="shared" si="69"/>
        <v>2.5</v>
      </c>
      <c r="AD150" s="47">
        <f t="shared" si="70"/>
        <v>43</v>
      </c>
      <c r="AF150" s="9"/>
      <c r="AI150" s="9"/>
      <c r="AL150" s="9"/>
    </row>
    <row r="151" spans="2:38" ht="15.6" x14ac:dyDescent="0.3">
      <c r="B151" s="18">
        <v>149</v>
      </c>
      <c r="C151" s="40" t="s">
        <v>134</v>
      </c>
      <c r="D151" s="19"/>
      <c r="E151" s="43" t="s">
        <v>6</v>
      </c>
      <c r="F151" s="19" t="s">
        <v>15</v>
      </c>
      <c r="G151" s="21"/>
      <c r="H151" s="48" t="str">
        <f t="shared" si="57"/>
        <v/>
      </c>
      <c r="I151" s="21"/>
      <c r="J151" s="21" t="str">
        <f t="shared" si="58"/>
        <v/>
      </c>
      <c r="K151" s="21"/>
      <c r="L151" s="21" t="str">
        <f t="shared" si="59"/>
        <v/>
      </c>
      <c r="M151" s="21">
        <v>2.5</v>
      </c>
      <c r="N151" s="21">
        <f t="shared" si="60"/>
        <v>34</v>
      </c>
      <c r="O151" s="21">
        <v>2</v>
      </c>
      <c r="P151" s="21">
        <f t="shared" si="61"/>
        <v>53</v>
      </c>
      <c r="Q151" s="21"/>
      <c r="R151" s="21" t="str">
        <f t="shared" si="62"/>
        <v/>
      </c>
      <c r="S151" s="21"/>
      <c r="T151" s="21" t="str">
        <f t="shared" si="63"/>
        <v/>
      </c>
      <c r="U151" s="21"/>
      <c r="V151" s="21" t="str">
        <f t="shared" si="64"/>
        <v/>
      </c>
      <c r="W151" s="21"/>
      <c r="X151" s="21" t="str">
        <f t="shared" si="65"/>
        <v/>
      </c>
      <c r="Y151" s="21"/>
      <c r="Z151" s="21" t="str">
        <f t="shared" si="66"/>
        <v/>
      </c>
      <c r="AA151" s="27">
        <f t="shared" si="67"/>
        <v>4.5</v>
      </c>
      <c r="AB151" s="29">
        <f t="shared" si="68"/>
        <v>2</v>
      </c>
      <c r="AC151" s="47">
        <f t="shared" si="69"/>
        <v>2.25</v>
      </c>
      <c r="AD151" s="47">
        <f t="shared" si="70"/>
        <v>43.5</v>
      </c>
      <c r="AF151" s="9"/>
      <c r="AI151" s="9"/>
      <c r="AL151" s="9"/>
    </row>
    <row r="152" spans="2:38" ht="15.6" x14ac:dyDescent="0.3">
      <c r="B152" s="18">
        <v>150</v>
      </c>
      <c r="C152" s="40" t="s">
        <v>122</v>
      </c>
      <c r="D152" s="19"/>
      <c r="E152" s="43" t="s">
        <v>6</v>
      </c>
      <c r="F152" s="19" t="s">
        <v>15</v>
      </c>
      <c r="G152" s="21"/>
      <c r="H152" s="48" t="str">
        <f t="shared" si="57"/>
        <v/>
      </c>
      <c r="I152" s="21"/>
      <c r="J152" s="21" t="str">
        <f t="shared" si="58"/>
        <v/>
      </c>
      <c r="K152" s="21">
        <v>2</v>
      </c>
      <c r="L152" s="21">
        <f t="shared" si="59"/>
        <v>45</v>
      </c>
      <c r="M152" s="21"/>
      <c r="N152" s="21" t="str">
        <f t="shared" si="60"/>
        <v/>
      </c>
      <c r="O152" s="21"/>
      <c r="P152" s="21" t="str">
        <f t="shared" si="61"/>
        <v/>
      </c>
      <c r="Q152" s="21"/>
      <c r="R152" s="21" t="str">
        <f t="shared" si="62"/>
        <v/>
      </c>
      <c r="S152" s="21"/>
      <c r="T152" s="21" t="str">
        <f t="shared" si="63"/>
        <v/>
      </c>
      <c r="U152" s="21"/>
      <c r="V152" s="21" t="str">
        <f t="shared" si="64"/>
        <v/>
      </c>
      <c r="W152" s="21"/>
      <c r="X152" s="21" t="str">
        <f t="shared" si="65"/>
        <v/>
      </c>
      <c r="Y152" s="21"/>
      <c r="Z152" s="21" t="str">
        <f t="shared" si="66"/>
        <v/>
      </c>
      <c r="AA152" s="27">
        <f t="shared" si="67"/>
        <v>2</v>
      </c>
      <c r="AB152" s="29">
        <f t="shared" si="68"/>
        <v>1</v>
      </c>
      <c r="AC152" s="47">
        <f t="shared" si="69"/>
        <v>2</v>
      </c>
      <c r="AD152" s="47">
        <f t="shared" si="70"/>
        <v>45</v>
      </c>
      <c r="AF152" s="9"/>
      <c r="AI152" s="9"/>
      <c r="AL152" s="9"/>
    </row>
    <row r="153" spans="2:38" ht="15.6" x14ac:dyDescent="0.3">
      <c r="B153" s="18">
        <v>151</v>
      </c>
      <c r="C153" s="40" t="s">
        <v>159</v>
      </c>
      <c r="D153" s="19"/>
      <c r="E153" s="43" t="s">
        <v>6</v>
      </c>
      <c r="F153" s="19" t="s">
        <v>15</v>
      </c>
      <c r="G153" s="21"/>
      <c r="H153" s="48" t="str">
        <f t="shared" si="57"/>
        <v/>
      </c>
      <c r="I153" s="21"/>
      <c r="J153" s="21" t="str">
        <f t="shared" si="58"/>
        <v/>
      </c>
      <c r="K153" s="21"/>
      <c r="L153" s="21" t="str">
        <f t="shared" si="59"/>
        <v/>
      </c>
      <c r="M153" s="21"/>
      <c r="N153" s="21" t="str">
        <f t="shared" si="60"/>
        <v/>
      </c>
      <c r="O153" s="21">
        <v>3</v>
      </c>
      <c r="P153" s="21">
        <f t="shared" si="61"/>
        <v>46</v>
      </c>
      <c r="Q153" s="21"/>
      <c r="R153" s="21" t="str">
        <f t="shared" si="62"/>
        <v/>
      </c>
      <c r="S153" s="21"/>
      <c r="T153" s="21" t="str">
        <f t="shared" si="63"/>
        <v/>
      </c>
      <c r="U153" s="21"/>
      <c r="V153" s="21" t="str">
        <f t="shared" si="64"/>
        <v/>
      </c>
      <c r="W153" s="21"/>
      <c r="X153" s="21" t="str">
        <f t="shared" si="65"/>
        <v/>
      </c>
      <c r="Y153" s="21"/>
      <c r="Z153" s="21" t="str">
        <f t="shared" si="66"/>
        <v/>
      </c>
      <c r="AA153" s="27">
        <f t="shared" si="67"/>
        <v>3</v>
      </c>
      <c r="AB153" s="29">
        <f t="shared" si="68"/>
        <v>1</v>
      </c>
      <c r="AC153" s="47">
        <f t="shared" si="69"/>
        <v>3</v>
      </c>
      <c r="AD153" s="47">
        <f t="shared" si="70"/>
        <v>46</v>
      </c>
      <c r="AF153" s="9"/>
      <c r="AI153" s="9"/>
      <c r="AL153" s="9"/>
    </row>
    <row r="154" spans="2:38" ht="15.6" x14ac:dyDescent="0.3">
      <c r="B154" s="18">
        <v>152</v>
      </c>
      <c r="C154" s="40" t="s">
        <v>160</v>
      </c>
      <c r="D154" s="19"/>
      <c r="E154" s="43" t="s">
        <v>6</v>
      </c>
      <c r="F154" s="19" t="s">
        <v>15</v>
      </c>
      <c r="G154" s="21"/>
      <c r="H154" s="48" t="str">
        <f t="shared" si="57"/>
        <v/>
      </c>
      <c r="I154" s="21"/>
      <c r="J154" s="21" t="str">
        <f t="shared" si="58"/>
        <v/>
      </c>
      <c r="K154" s="21"/>
      <c r="L154" s="21" t="str">
        <f t="shared" si="59"/>
        <v/>
      </c>
      <c r="M154" s="21"/>
      <c r="N154" s="21" t="str">
        <f t="shared" si="60"/>
        <v/>
      </c>
      <c r="O154" s="21">
        <v>3</v>
      </c>
      <c r="P154" s="21">
        <f t="shared" si="61"/>
        <v>46</v>
      </c>
      <c r="Q154" s="21"/>
      <c r="R154" s="21" t="str">
        <f t="shared" si="62"/>
        <v/>
      </c>
      <c r="S154" s="21"/>
      <c r="T154" s="21" t="str">
        <f t="shared" si="63"/>
        <v/>
      </c>
      <c r="U154" s="21"/>
      <c r="V154" s="21" t="str">
        <f t="shared" si="64"/>
        <v/>
      </c>
      <c r="W154" s="21"/>
      <c r="X154" s="21" t="str">
        <f t="shared" si="65"/>
        <v/>
      </c>
      <c r="Y154" s="21"/>
      <c r="Z154" s="21" t="str">
        <f t="shared" si="66"/>
        <v/>
      </c>
      <c r="AA154" s="27">
        <f t="shared" si="67"/>
        <v>3</v>
      </c>
      <c r="AB154" s="29">
        <f t="shared" si="68"/>
        <v>1</v>
      </c>
      <c r="AC154" s="47">
        <f t="shared" si="69"/>
        <v>3</v>
      </c>
      <c r="AD154" s="47">
        <f t="shared" si="70"/>
        <v>46</v>
      </c>
      <c r="AF154" s="9"/>
      <c r="AI154" s="9"/>
      <c r="AL154" s="9"/>
    </row>
    <row r="155" spans="2:38" ht="15.6" x14ac:dyDescent="0.3">
      <c r="B155" s="18">
        <v>153</v>
      </c>
      <c r="C155" s="40" t="s">
        <v>176</v>
      </c>
      <c r="D155" s="19"/>
      <c r="E155" s="43" t="s">
        <v>6</v>
      </c>
      <c r="F155" s="19" t="s">
        <v>15</v>
      </c>
      <c r="G155" s="21"/>
      <c r="H155" s="48" t="str">
        <f t="shared" si="57"/>
        <v/>
      </c>
      <c r="I155" s="21"/>
      <c r="J155" s="21" t="str">
        <f t="shared" si="58"/>
        <v/>
      </c>
      <c r="K155" s="21"/>
      <c r="L155" s="21" t="str">
        <f t="shared" si="59"/>
        <v/>
      </c>
      <c r="M155" s="21"/>
      <c r="N155" s="21" t="str">
        <f t="shared" si="60"/>
        <v/>
      </c>
      <c r="O155" s="21">
        <v>3</v>
      </c>
      <c r="P155" s="21">
        <f t="shared" si="61"/>
        <v>46</v>
      </c>
      <c r="Q155" s="21"/>
      <c r="R155" s="21" t="str">
        <f t="shared" si="62"/>
        <v/>
      </c>
      <c r="S155" s="21"/>
      <c r="T155" s="21" t="str">
        <f t="shared" si="63"/>
        <v/>
      </c>
      <c r="U155" s="21"/>
      <c r="V155" s="21" t="str">
        <f t="shared" si="64"/>
        <v/>
      </c>
      <c r="W155" s="21"/>
      <c r="X155" s="21" t="str">
        <f t="shared" si="65"/>
        <v/>
      </c>
      <c r="Y155" s="21"/>
      <c r="Z155" s="21" t="str">
        <f t="shared" si="66"/>
        <v/>
      </c>
      <c r="AA155" s="27">
        <f t="shared" si="67"/>
        <v>3</v>
      </c>
      <c r="AB155" s="29">
        <f t="shared" si="68"/>
        <v>1</v>
      </c>
      <c r="AC155" s="47">
        <f t="shared" si="69"/>
        <v>3</v>
      </c>
      <c r="AD155" s="47">
        <f t="shared" si="70"/>
        <v>46</v>
      </c>
      <c r="AF155" s="9"/>
      <c r="AI155" s="9"/>
      <c r="AL155" s="9"/>
    </row>
    <row r="156" spans="2:38" ht="15.6" x14ac:dyDescent="0.3">
      <c r="B156" s="18">
        <v>154</v>
      </c>
      <c r="C156" s="40" t="s">
        <v>123</v>
      </c>
      <c r="D156" s="19"/>
      <c r="E156" s="43" t="s">
        <v>6</v>
      </c>
      <c r="F156" s="19" t="s">
        <v>15</v>
      </c>
      <c r="G156" s="21"/>
      <c r="H156" s="48" t="str">
        <f t="shared" si="57"/>
        <v/>
      </c>
      <c r="I156" s="21"/>
      <c r="J156" s="21" t="str">
        <f t="shared" si="58"/>
        <v/>
      </c>
      <c r="K156" s="21">
        <v>1</v>
      </c>
      <c r="L156" s="21">
        <f t="shared" si="59"/>
        <v>47</v>
      </c>
      <c r="M156" s="21"/>
      <c r="N156" s="21" t="str">
        <f t="shared" si="60"/>
        <v/>
      </c>
      <c r="O156" s="21"/>
      <c r="P156" s="21" t="str">
        <f t="shared" si="61"/>
        <v/>
      </c>
      <c r="Q156" s="21"/>
      <c r="R156" s="21" t="str">
        <f t="shared" si="62"/>
        <v/>
      </c>
      <c r="S156" s="21"/>
      <c r="T156" s="21" t="str">
        <f t="shared" si="63"/>
        <v/>
      </c>
      <c r="U156" s="21"/>
      <c r="V156" s="21" t="str">
        <f t="shared" si="64"/>
        <v/>
      </c>
      <c r="W156" s="21"/>
      <c r="X156" s="21" t="str">
        <f t="shared" si="65"/>
        <v/>
      </c>
      <c r="Y156" s="21"/>
      <c r="Z156" s="21" t="str">
        <f t="shared" si="66"/>
        <v/>
      </c>
      <c r="AA156" s="27">
        <f t="shared" si="67"/>
        <v>1</v>
      </c>
      <c r="AB156" s="29">
        <f t="shared" si="68"/>
        <v>1</v>
      </c>
      <c r="AC156" s="47">
        <f t="shared" si="69"/>
        <v>1</v>
      </c>
      <c r="AD156" s="47">
        <f t="shared" si="70"/>
        <v>47</v>
      </c>
      <c r="AF156" s="9"/>
      <c r="AI156" s="9"/>
      <c r="AL156" s="9"/>
    </row>
    <row r="157" spans="2:38" ht="15.6" x14ac:dyDescent="0.3">
      <c r="B157" s="18">
        <v>155</v>
      </c>
      <c r="C157" s="40" t="s">
        <v>208</v>
      </c>
      <c r="D157" s="19"/>
      <c r="E157" s="43" t="s">
        <v>6</v>
      </c>
      <c r="F157" s="19" t="s">
        <v>15</v>
      </c>
      <c r="G157" s="21"/>
      <c r="H157" s="48" t="str">
        <f t="shared" si="57"/>
        <v/>
      </c>
      <c r="I157" s="21"/>
      <c r="J157" s="21" t="str">
        <f t="shared" si="58"/>
        <v/>
      </c>
      <c r="K157" s="21"/>
      <c r="L157" s="21" t="str">
        <f t="shared" si="59"/>
        <v/>
      </c>
      <c r="M157" s="21"/>
      <c r="N157" s="21" t="str">
        <f t="shared" si="60"/>
        <v/>
      </c>
      <c r="O157" s="21"/>
      <c r="P157" s="21" t="str">
        <f t="shared" si="61"/>
        <v/>
      </c>
      <c r="Q157" s="21"/>
      <c r="R157" s="21" t="str">
        <f t="shared" si="62"/>
        <v/>
      </c>
      <c r="S157" s="21"/>
      <c r="T157" s="21" t="str">
        <f t="shared" si="63"/>
        <v/>
      </c>
      <c r="U157" s="21">
        <v>2</v>
      </c>
      <c r="V157" s="21">
        <f t="shared" si="64"/>
        <v>50</v>
      </c>
      <c r="W157" s="21"/>
      <c r="X157" s="21" t="str">
        <f t="shared" si="65"/>
        <v/>
      </c>
      <c r="Y157" s="21"/>
      <c r="Z157" s="21" t="str">
        <f t="shared" si="66"/>
        <v/>
      </c>
      <c r="AA157" s="27">
        <f t="shared" si="67"/>
        <v>2</v>
      </c>
      <c r="AB157" s="29">
        <f t="shared" si="68"/>
        <v>1</v>
      </c>
      <c r="AC157" s="47">
        <f t="shared" si="69"/>
        <v>2</v>
      </c>
      <c r="AD157" s="47">
        <f t="shared" si="70"/>
        <v>50</v>
      </c>
      <c r="AF157" s="9"/>
      <c r="AI157" s="9"/>
      <c r="AL157" s="9"/>
    </row>
    <row r="158" spans="2:38" ht="15.6" x14ac:dyDescent="0.3">
      <c r="B158" s="18">
        <v>156</v>
      </c>
      <c r="C158" s="40" t="s">
        <v>209</v>
      </c>
      <c r="D158" s="19"/>
      <c r="E158" s="43" t="s">
        <v>6</v>
      </c>
      <c r="F158" s="19" t="s">
        <v>15</v>
      </c>
      <c r="G158" s="21"/>
      <c r="H158" s="48" t="str">
        <f t="shared" si="57"/>
        <v/>
      </c>
      <c r="I158" s="21"/>
      <c r="J158" s="21" t="str">
        <f t="shared" si="58"/>
        <v/>
      </c>
      <c r="K158" s="21"/>
      <c r="L158" s="21" t="str">
        <f t="shared" si="59"/>
        <v/>
      </c>
      <c r="M158" s="21"/>
      <c r="N158" s="21" t="str">
        <f t="shared" si="60"/>
        <v/>
      </c>
      <c r="O158" s="21"/>
      <c r="P158" s="21" t="str">
        <f t="shared" si="61"/>
        <v/>
      </c>
      <c r="Q158" s="21"/>
      <c r="R158" s="21" t="str">
        <f t="shared" si="62"/>
        <v/>
      </c>
      <c r="S158" s="21"/>
      <c r="T158" s="21" t="str">
        <f t="shared" si="63"/>
        <v/>
      </c>
      <c r="U158" s="21">
        <v>2</v>
      </c>
      <c r="V158" s="21">
        <f t="shared" si="64"/>
        <v>50</v>
      </c>
      <c r="W158" s="21"/>
      <c r="X158" s="21" t="str">
        <f t="shared" si="65"/>
        <v/>
      </c>
      <c r="Y158" s="21"/>
      <c r="Z158" s="21" t="str">
        <f t="shared" si="66"/>
        <v/>
      </c>
      <c r="AA158" s="27">
        <f t="shared" si="67"/>
        <v>2</v>
      </c>
      <c r="AB158" s="29">
        <f t="shared" si="68"/>
        <v>1</v>
      </c>
      <c r="AC158" s="47">
        <f t="shared" si="69"/>
        <v>2</v>
      </c>
      <c r="AD158" s="47">
        <f t="shared" si="70"/>
        <v>50</v>
      </c>
      <c r="AF158" s="9"/>
      <c r="AI158" s="9"/>
      <c r="AL158" s="9"/>
    </row>
    <row r="159" spans="2:38" ht="15.6" x14ac:dyDescent="0.3">
      <c r="B159" s="18">
        <v>157</v>
      </c>
      <c r="C159" s="40" t="s">
        <v>210</v>
      </c>
      <c r="D159" s="19"/>
      <c r="E159" s="43" t="s">
        <v>6</v>
      </c>
      <c r="F159" s="19" t="s">
        <v>212</v>
      </c>
      <c r="G159" s="21"/>
      <c r="H159" s="48" t="str">
        <f t="shared" si="57"/>
        <v/>
      </c>
      <c r="I159" s="21"/>
      <c r="J159" s="21" t="str">
        <f t="shared" si="58"/>
        <v/>
      </c>
      <c r="K159" s="21"/>
      <c r="L159" s="21" t="str">
        <f t="shared" si="59"/>
        <v/>
      </c>
      <c r="M159" s="21"/>
      <c r="N159" s="21" t="str">
        <f t="shared" si="60"/>
        <v/>
      </c>
      <c r="O159" s="21"/>
      <c r="P159" s="21" t="str">
        <f t="shared" si="61"/>
        <v/>
      </c>
      <c r="Q159" s="21"/>
      <c r="R159" s="21" t="str">
        <f t="shared" si="62"/>
        <v/>
      </c>
      <c r="S159" s="21"/>
      <c r="T159" s="21" t="str">
        <f t="shared" si="63"/>
        <v/>
      </c>
      <c r="U159" s="21">
        <v>1.5</v>
      </c>
      <c r="V159" s="21">
        <f t="shared" si="64"/>
        <v>52</v>
      </c>
      <c r="W159" s="21"/>
      <c r="X159" s="21" t="str">
        <f t="shared" si="65"/>
        <v/>
      </c>
      <c r="Y159" s="21"/>
      <c r="Z159" s="21" t="str">
        <f t="shared" si="66"/>
        <v/>
      </c>
      <c r="AA159" s="27">
        <f t="shared" si="67"/>
        <v>1.5</v>
      </c>
      <c r="AB159" s="29">
        <f t="shared" si="68"/>
        <v>1</v>
      </c>
      <c r="AC159" s="47">
        <f t="shared" si="69"/>
        <v>1.5</v>
      </c>
      <c r="AD159" s="47">
        <f t="shared" si="70"/>
        <v>52</v>
      </c>
      <c r="AF159" s="9"/>
      <c r="AI159" s="9"/>
      <c r="AL159" s="9"/>
    </row>
    <row r="160" spans="2:38" ht="15.6" x14ac:dyDescent="0.3">
      <c r="B160" s="18">
        <v>158</v>
      </c>
      <c r="C160" s="40" t="s">
        <v>211</v>
      </c>
      <c r="D160" s="19"/>
      <c r="E160" s="43" t="s">
        <v>6</v>
      </c>
      <c r="F160" s="19" t="s">
        <v>220</v>
      </c>
      <c r="G160" s="21"/>
      <c r="H160" s="48" t="str">
        <f t="shared" si="57"/>
        <v/>
      </c>
      <c r="I160" s="21"/>
      <c r="J160" s="21" t="str">
        <f t="shared" si="58"/>
        <v/>
      </c>
      <c r="K160" s="21"/>
      <c r="L160" s="21" t="str">
        <f t="shared" si="59"/>
        <v/>
      </c>
      <c r="M160" s="21"/>
      <c r="N160" s="21" t="str">
        <f t="shared" si="60"/>
        <v/>
      </c>
      <c r="O160" s="21"/>
      <c r="P160" s="21" t="str">
        <f t="shared" si="61"/>
        <v/>
      </c>
      <c r="Q160" s="21"/>
      <c r="R160" s="21" t="str">
        <f t="shared" si="62"/>
        <v/>
      </c>
      <c r="S160" s="21"/>
      <c r="T160" s="21" t="str">
        <f t="shared" si="63"/>
        <v/>
      </c>
      <c r="U160" s="21">
        <v>1.5</v>
      </c>
      <c r="V160" s="21">
        <f t="shared" si="64"/>
        <v>52</v>
      </c>
      <c r="W160" s="21"/>
      <c r="X160" s="21" t="str">
        <f t="shared" si="65"/>
        <v/>
      </c>
      <c r="Y160" s="21"/>
      <c r="Z160" s="21" t="str">
        <f t="shared" si="66"/>
        <v/>
      </c>
      <c r="AA160" s="27">
        <f t="shared" si="67"/>
        <v>1.5</v>
      </c>
      <c r="AB160" s="29">
        <f t="shared" si="68"/>
        <v>1</v>
      </c>
      <c r="AC160" s="47">
        <f t="shared" si="69"/>
        <v>1.5</v>
      </c>
      <c r="AD160" s="47">
        <f t="shared" si="70"/>
        <v>52</v>
      </c>
      <c r="AF160" s="9"/>
      <c r="AI160" s="9"/>
      <c r="AL160" s="9"/>
    </row>
    <row r="161" spans="2:38" ht="15.6" x14ac:dyDescent="0.3">
      <c r="B161" s="18">
        <v>159</v>
      </c>
      <c r="C161" s="40" t="s">
        <v>164</v>
      </c>
      <c r="D161" s="19"/>
      <c r="E161" s="43" t="s">
        <v>6</v>
      </c>
      <c r="F161" s="19" t="s">
        <v>15</v>
      </c>
      <c r="G161" s="21"/>
      <c r="H161" s="48" t="str">
        <f t="shared" si="57"/>
        <v/>
      </c>
      <c r="I161" s="21"/>
      <c r="J161" s="21" t="str">
        <f t="shared" si="58"/>
        <v/>
      </c>
      <c r="K161" s="21"/>
      <c r="L161" s="21" t="str">
        <f t="shared" si="59"/>
        <v/>
      </c>
      <c r="M161" s="21"/>
      <c r="N161" s="21" t="str">
        <f t="shared" si="60"/>
        <v/>
      </c>
      <c r="O161" s="21">
        <v>2</v>
      </c>
      <c r="P161" s="21">
        <f t="shared" si="61"/>
        <v>53</v>
      </c>
      <c r="Q161" s="21"/>
      <c r="R161" s="21" t="str">
        <f t="shared" si="62"/>
        <v/>
      </c>
      <c r="S161" s="21"/>
      <c r="T161" s="21" t="str">
        <f t="shared" si="63"/>
        <v/>
      </c>
      <c r="U161" s="21"/>
      <c r="V161" s="21" t="str">
        <f t="shared" si="64"/>
        <v/>
      </c>
      <c r="W161" s="21"/>
      <c r="X161" s="21" t="str">
        <f t="shared" si="65"/>
        <v/>
      </c>
      <c r="Y161" s="21"/>
      <c r="Z161" s="21" t="str">
        <f t="shared" si="66"/>
        <v/>
      </c>
      <c r="AA161" s="27">
        <f t="shared" si="67"/>
        <v>2</v>
      </c>
      <c r="AB161" s="29">
        <f t="shared" si="68"/>
        <v>1</v>
      </c>
      <c r="AC161" s="47">
        <f t="shared" si="69"/>
        <v>2</v>
      </c>
      <c r="AD161" s="47">
        <f t="shared" si="70"/>
        <v>53</v>
      </c>
      <c r="AF161" s="9"/>
      <c r="AI161" s="9"/>
      <c r="AL161" s="9"/>
    </row>
    <row r="162" spans="2:38" ht="15.6" x14ac:dyDescent="0.3">
      <c r="B162" s="18">
        <v>160</v>
      </c>
      <c r="C162" s="40" t="s">
        <v>165</v>
      </c>
      <c r="D162" s="19"/>
      <c r="E162" s="43" t="s">
        <v>6</v>
      </c>
      <c r="F162" s="19" t="s">
        <v>15</v>
      </c>
      <c r="G162" s="21"/>
      <c r="H162" s="48" t="str">
        <f t="shared" si="57"/>
        <v/>
      </c>
      <c r="I162" s="21"/>
      <c r="J162" s="21" t="str">
        <f t="shared" si="58"/>
        <v/>
      </c>
      <c r="K162" s="21"/>
      <c r="L162" s="21" t="str">
        <f t="shared" si="59"/>
        <v/>
      </c>
      <c r="M162" s="21"/>
      <c r="N162" s="21" t="str">
        <f t="shared" si="60"/>
        <v/>
      </c>
      <c r="O162" s="21">
        <v>2</v>
      </c>
      <c r="P162" s="21">
        <f t="shared" si="61"/>
        <v>53</v>
      </c>
      <c r="Q162" s="21"/>
      <c r="R162" s="21" t="str">
        <f t="shared" si="62"/>
        <v/>
      </c>
      <c r="S162" s="21"/>
      <c r="T162" s="21" t="str">
        <f t="shared" si="63"/>
        <v/>
      </c>
      <c r="U162" s="21"/>
      <c r="V162" s="21" t="str">
        <f t="shared" si="64"/>
        <v/>
      </c>
      <c r="W162" s="21"/>
      <c r="X162" s="21" t="str">
        <f t="shared" si="65"/>
        <v/>
      </c>
      <c r="Y162" s="21"/>
      <c r="Z162" s="21" t="str">
        <f t="shared" si="66"/>
        <v/>
      </c>
      <c r="AA162" s="27">
        <f t="shared" si="67"/>
        <v>2</v>
      </c>
      <c r="AB162" s="29">
        <f t="shared" si="68"/>
        <v>1</v>
      </c>
      <c r="AC162" s="47">
        <f t="shared" si="69"/>
        <v>2</v>
      </c>
      <c r="AD162" s="47">
        <f t="shared" si="70"/>
        <v>53</v>
      </c>
      <c r="AF162" s="9"/>
      <c r="AI162" s="9"/>
      <c r="AL162" s="9"/>
    </row>
    <row r="163" spans="2:38" ht="15.6" x14ac:dyDescent="0.3">
      <c r="B163" s="18">
        <v>161</v>
      </c>
      <c r="C163" s="40" t="s">
        <v>166</v>
      </c>
      <c r="D163" s="19"/>
      <c r="E163" s="43" t="s">
        <v>6</v>
      </c>
      <c r="F163" s="19" t="s">
        <v>15</v>
      </c>
      <c r="G163" s="21"/>
      <c r="H163" s="48" t="str">
        <f t="shared" ref="H163" si="71">IF(G163&gt;0,RANK(G163,$G$3:$G$164,0),"")</f>
        <v/>
      </c>
      <c r="I163" s="21"/>
      <c r="J163" s="21" t="str">
        <f t="shared" ref="J163" si="72">IF(I163&gt;0,RANK(I163,$I$3:$I$164,0),"")</f>
        <v/>
      </c>
      <c r="K163" s="21"/>
      <c r="L163" s="21" t="str">
        <f t="shared" ref="L163" si="73">IF(K163&gt;0,RANK(K163,$K$3:$K$164,0),"")</f>
        <v/>
      </c>
      <c r="M163" s="21"/>
      <c r="N163" s="21" t="str">
        <f t="shared" ref="N163" si="74">IF(M163&gt;0,RANK(M163,$M$3:$M$164,0),"")</f>
        <v/>
      </c>
      <c r="O163" s="21">
        <v>1</v>
      </c>
      <c r="P163" s="21">
        <f t="shared" ref="P163" si="75">IF(O163&gt;0,RANK(O163,$O$3:$O$164,0),"")</f>
        <v>56</v>
      </c>
      <c r="Q163" s="21"/>
      <c r="R163" s="21" t="str">
        <f t="shared" ref="R163" si="76">IF(Q163&gt;0,RANK(Q163,$Q$3:$Q$164,0),"")</f>
        <v/>
      </c>
      <c r="S163" s="21"/>
      <c r="T163" s="21" t="str">
        <f t="shared" ref="T163" si="77">IF(S163&gt;0,RANK(S163,$S$3:$S$164,0),"")</f>
        <v/>
      </c>
      <c r="U163" s="21"/>
      <c r="V163" s="21" t="str">
        <f t="shared" ref="V163" si="78">IF(U163&gt;0,RANK(U163,$U$3:$U$164,0),"")</f>
        <v/>
      </c>
      <c r="W163" s="21"/>
      <c r="X163" s="21" t="str">
        <f t="shared" ref="X163" si="79">IF(W163&gt;0,RANK(W163,$W$3:$W$164,0),"")</f>
        <v/>
      </c>
      <c r="Y163" s="21"/>
      <c r="Z163" s="21" t="str">
        <f t="shared" ref="Z163" si="80">IF(Y163&gt;0,RANK(Y163,$Y$3:$Y$164,0),"")</f>
        <v/>
      </c>
      <c r="AA163" s="27">
        <f t="shared" si="67"/>
        <v>1</v>
      </c>
      <c r="AB163" s="29">
        <f t="shared" si="68"/>
        <v>1</v>
      </c>
      <c r="AC163" s="47">
        <f t="shared" ref="AC163:AC164" si="81">+AA163/AB163</f>
        <v>1</v>
      </c>
      <c r="AD163" s="47">
        <f t="shared" si="70"/>
        <v>56</v>
      </c>
      <c r="AF163" s="9"/>
      <c r="AI163" s="9"/>
      <c r="AL163" s="9"/>
    </row>
    <row r="164" spans="2:38" ht="15.6" x14ac:dyDescent="0.3">
      <c r="B164" s="18">
        <v>162</v>
      </c>
      <c r="C164" s="40" t="s">
        <v>136</v>
      </c>
      <c r="D164" s="19"/>
      <c r="E164" s="43" t="s">
        <v>6</v>
      </c>
      <c r="F164" s="19" t="s">
        <v>15</v>
      </c>
      <c r="G164" s="21"/>
      <c r="H164" s="48" t="str">
        <f t="shared" ref="H164" si="82">IF(G164&gt;0,RANK(G164,$G$3:$G$164,0),"")</f>
        <v/>
      </c>
      <c r="I164" s="21"/>
      <c r="J164" s="21" t="str">
        <f t="shared" ref="J164" si="83">IF(I164&gt;0,RANK(I164,$I$3:$I$164,0),"")</f>
        <v/>
      </c>
      <c r="K164" s="21"/>
      <c r="L164" s="21" t="str">
        <f t="shared" ref="L164" si="84">IF(K164&gt;0,RANK(K164,$K$3:$K$164,0),"")</f>
        <v/>
      </c>
      <c r="M164" s="21">
        <v>0</v>
      </c>
      <c r="N164" s="21" t="str">
        <f t="shared" ref="N164" si="85">IF(M164&gt;0,RANK(M164,$M$3:$M$164,0),"")</f>
        <v/>
      </c>
      <c r="O164" s="21"/>
      <c r="P164" s="21" t="str">
        <f t="shared" ref="P164" si="86">IF(O164&gt;0,RANK(O164,$O$3:$O$164,0),"")</f>
        <v/>
      </c>
      <c r="Q164" s="21"/>
      <c r="R164" s="21" t="str">
        <f t="shared" ref="R164" si="87">IF(Q164&gt;0,RANK(Q164,$Q$3:$Q$164,0),"")</f>
        <v/>
      </c>
      <c r="S164" s="21"/>
      <c r="T164" s="21" t="str">
        <f t="shared" ref="T164" si="88">IF(S164&gt;0,RANK(S164,$S$3:$S$164,0),"")</f>
        <v/>
      </c>
      <c r="U164" s="21"/>
      <c r="V164" s="21" t="str">
        <f t="shared" ref="V164" si="89">IF(U164&gt;0,RANK(U164,$U$3:$U$164,0),"")</f>
        <v/>
      </c>
      <c r="W164" s="21"/>
      <c r="X164" s="21" t="str">
        <f t="shared" ref="X164" si="90">IF(W164&gt;0,RANK(W164,$W$3:$W$164,0),"")</f>
        <v/>
      </c>
      <c r="Y164" s="21"/>
      <c r="Z164" s="21" t="str">
        <f t="shared" ref="Z164" si="91">IF(Y164&gt;0,RANK(Y164,$Y$3:$Y$164,0),"")</f>
        <v/>
      </c>
      <c r="AA164" s="27">
        <f t="shared" ref="AA164" si="92">SUM(G164,I164,K164,M164,O164,Q164,S164,U164,W164,Y164)</f>
        <v>0</v>
      </c>
      <c r="AB164" s="29">
        <f t="shared" si="68"/>
        <v>1</v>
      </c>
      <c r="AC164" s="47">
        <f t="shared" si="81"/>
        <v>0</v>
      </c>
      <c r="AD164" s="47">
        <f t="shared" ref="AD164" si="93">SUM(H164,J164,L164,N164,P164,R164,T164,V164,X164,Z164)/AB164</f>
        <v>0</v>
      </c>
      <c r="AF164" s="9"/>
      <c r="AI164" s="9"/>
      <c r="AL164" s="9"/>
    </row>
    <row r="165" spans="2:38" ht="15.6" x14ac:dyDescent="0.3">
      <c r="B165" s="18">
        <v>163</v>
      </c>
      <c r="C165" s="40"/>
      <c r="D165" s="19"/>
      <c r="E165" s="43"/>
      <c r="F165" s="19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49"/>
      <c r="AA165" s="27">
        <f t="shared" ref="AA165:AA194" si="94">SUM(G165:Y165)</f>
        <v>0</v>
      </c>
      <c r="AB165" s="29">
        <f t="shared" ref="AB165:AB194" si="95">+COUNT(G165:Y165)</f>
        <v>0</v>
      </c>
      <c r="AC165" s="47"/>
      <c r="AF165" s="9"/>
      <c r="AI165" s="9"/>
      <c r="AL165" s="9"/>
    </row>
    <row r="166" spans="2:38" ht="15.6" x14ac:dyDescent="0.3">
      <c r="B166" s="18">
        <v>164</v>
      </c>
      <c r="C166" s="40"/>
      <c r="D166" s="19"/>
      <c r="E166" s="43"/>
      <c r="F166" s="19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49"/>
      <c r="AA166" s="27">
        <f t="shared" si="94"/>
        <v>0</v>
      </c>
      <c r="AB166" s="29">
        <f t="shared" si="95"/>
        <v>0</v>
      </c>
      <c r="AC166" s="47"/>
      <c r="AF166" s="9"/>
      <c r="AI166" s="9"/>
      <c r="AL166" s="9"/>
    </row>
    <row r="167" spans="2:38" ht="15.6" x14ac:dyDescent="0.3">
      <c r="B167" s="18">
        <v>165</v>
      </c>
      <c r="C167" s="40"/>
      <c r="D167" s="19"/>
      <c r="E167" s="43"/>
      <c r="F167" s="19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49"/>
      <c r="AA167" s="27">
        <f t="shared" si="94"/>
        <v>0</v>
      </c>
      <c r="AB167" s="29">
        <f t="shared" si="95"/>
        <v>0</v>
      </c>
      <c r="AC167" s="47"/>
      <c r="AF167" s="9"/>
      <c r="AI167" s="9"/>
      <c r="AL167" s="9"/>
    </row>
    <row r="168" spans="2:38" ht="15.6" x14ac:dyDescent="0.3">
      <c r="B168" s="18">
        <v>166</v>
      </c>
      <c r="C168" s="40"/>
      <c r="D168" s="19"/>
      <c r="E168" s="43"/>
      <c r="F168" s="19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49"/>
      <c r="AA168" s="27">
        <f t="shared" si="94"/>
        <v>0</v>
      </c>
      <c r="AB168" s="29">
        <f t="shared" si="95"/>
        <v>0</v>
      </c>
      <c r="AC168" s="47"/>
      <c r="AF168" s="9"/>
      <c r="AI168" s="9"/>
      <c r="AL168" s="9"/>
    </row>
    <row r="169" spans="2:38" ht="15.6" x14ac:dyDescent="0.3">
      <c r="B169" s="18">
        <v>167</v>
      </c>
      <c r="C169" s="40"/>
      <c r="D169" s="19"/>
      <c r="E169" s="43"/>
      <c r="F169" s="19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49"/>
      <c r="AA169" s="27">
        <f t="shared" si="94"/>
        <v>0</v>
      </c>
      <c r="AB169" s="29">
        <f t="shared" si="95"/>
        <v>0</v>
      </c>
      <c r="AC169" s="47"/>
      <c r="AF169" s="9"/>
      <c r="AI169" s="9"/>
      <c r="AL169" s="9"/>
    </row>
    <row r="170" spans="2:38" ht="15.6" x14ac:dyDescent="0.3">
      <c r="B170" s="18">
        <v>168</v>
      </c>
      <c r="C170" s="40"/>
      <c r="D170" s="19"/>
      <c r="E170" s="43"/>
      <c r="F170" s="19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49"/>
      <c r="AA170" s="27">
        <f t="shared" si="94"/>
        <v>0</v>
      </c>
      <c r="AB170" s="29">
        <f t="shared" si="95"/>
        <v>0</v>
      </c>
      <c r="AC170" s="47"/>
      <c r="AF170" s="9"/>
      <c r="AI170" s="9"/>
      <c r="AL170" s="9"/>
    </row>
    <row r="171" spans="2:38" ht="15.6" x14ac:dyDescent="0.3">
      <c r="B171" s="18">
        <v>169</v>
      </c>
      <c r="C171" s="40"/>
      <c r="D171" s="19"/>
      <c r="E171" s="43"/>
      <c r="F171" s="19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49"/>
      <c r="AA171" s="27">
        <f t="shared" si="94"/>
        <v>0</v>
      </c>
      <c r="AB171" s="29">
        <f t="shared" si="95"/>
        <v>0</v>
      </c>
      <c r="AC171" s="47"/>
      <c r="AF171" s="9"/>
      <c r="AI171" s="9"/>
      <c r="AL171" s="9"/>
    </row>
    <row r="172" spans="2:38" ht="15.6" x14ac:dyDescent="0.3">
      <c r="B172" s="18">
        <v>170</v>
      </c>
      <c r="C172" s="40"/>
      <c r="D172" s="19"/>
      <c r="E172" s="43"/>
      <c r="F172" s="19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49"/>
      <c r="AA172" s="27">
        <f t="shared" si="94"/>
        <v>0</v>
      </c>
      <c r="AB172" s="29">
        <f t="shared" si="95"/>
        <v>0</v>
      </c>
      <c r="AC172" s="47"/>
      <c r="AF172" s="9"/>
      <c r="AI172" s="9"/>
      <c r="AL172" s="9"/>
    </row>
    <row r="173" spans="2:38" ht="15.6" x14ac:dyDescent="0.3">
      <c r="B173" s="18">
        <v>171</v>
      </c>
      <c r="C173" s="40"/>
      <c r="D173" s="19"/>
      <c r="E173" s="43"/>
      <c r="F173" s="19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49"/>
      <c r="AA173" s="27">
        <f t="shared" si="94"/>
        <v>0</v>
      </c>
      <c r="AB173" s="29">
        <f t="shared" si="95"/>
        <v>0</v>
      </c>
      <c r="AC173" s="47"/>
      <c r="AF173" s="9"/>
      <c r="AI173" s="9"/>
      <c r="AL173" s="9"/>
    </row>
    <row r="174" spans="2:38" ht="15.6" x14ac:dyDescent="0.3">
      <c r="B174" s="18">
        <v>172</v>
      </c>
      <c r="C174" s="40"/>
      <c r="D174" s="19"/>
      <c r="E174" s="43"/>
      <c r="F174" s="19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49"/>
      <c r="AA174" s="27">
        <f t="shared" si="94"/>
        <v>0</v>
      </c>
      <c r="AB174" s="29">
        <f t="shared" si="95"/>
        <v>0</v>
      </c>
      <c r="AC174" s="47"/>
      <c r="AF174" s="9"/>
      <c r="AI174" s="9"/>
      <c r="AL174" s="9"/>
    </row>
    <row r="175" spans="2:38" ht="15.6" x14ac:dyDescent="0.3">
      <c r="B175" s="18">
        <v>173</v>
      </c>
      <c r="C175" s="40"/>
      <c r="D175" s="19"/>
      <c r="E175" s="43"/>
      <c r="F175" s="19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49"/>
      <c r="AA175" s="27">
        <f t="shared" si="94"/>
        <v>0</v>
      </c>
      <c r="AB175" s="29">
        <f t="shared" si="95"/>
        <v>0</v>
      </c>
      <c r="AC175" s="47"/>
      <c r="AF175" s="9"/>
      <c r="AI175" s="9"/>
      <c r="AL175" s="9"/>
    </row>
    <row r="176" spans="2:38" ht="15.6" x14ac:dyDescent="0.3">
      <c r="B176" s="18">
        <v>174</v>
      </c>
      <c r="C176" s="40"/>
      <c r="D176" s="19"/>
      <c r="E176" s="43"/>
      <c r="F176" s="19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49"/>
      <c r="AA176" s="27">
        <f t="shared" si="94"/>
        <v>0</v>
      </c>
      <c r="AB176" s="29">
        <f t="shared" si="95"/>
        <v>0</v>
      </c>
      <c r="AC176" s="47"/>
      <c r="AF176" s="9"/>
      <c r="AI176" s="9"/>
      <c r="AL176" s="9"/>
    </row>
    <row r="177" spans="2:38" ht="15.6" x14ac:dyDescent="0.3">
      <c r="B177" s="18">
        <v>175</v>
      </c>
      <c r="C177" s="40"/>
      <c r="D177" s="19"/>
      <c r="E177" s="43"/>
      <c r="F177" s="19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49"/>
      <c r="AA177" s="27">
        <f t="shared" si="94"/>
        <v>0</v>
      </c>
      <c r="AB177" s="29">
        <f t="shared" si="95"/>
        <v>0</v>
      </c>
      <c r="AC177" s="47"/>
      <c r="AF177" s="9"/>
      <c r="AI177" s="9"/>
      <c r="AL177" s="9"/>
    </row>
    <row r="178" spans="2:38" ht="15.6" x14ac:dyDescent="0.3">
      <c r="B178" s="18">
        <v>176</v>
      </c>
      <c r="C178" s="40"/>
      <c r="D178" s="19"/>
      <c r="E178" s="43"/>
      <c r="F178" s="19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49"/>
      <c r="AA178" s="27">
        <f t="shared" si="94"/>
        <v>0</v>
      </c>
      <c r="AB178" s="29">
        <f t="shared" si="95"/>
        <v>0</v>
      </c>
      <c r="AC178" s="47"/>
      <c r="AF178" s="9"/>
      <c r="AI178" s="9"/>
      <c r="AL178" s="9"/>
    </row>
    <row r="179" spans="2:38" ht="15.6" x14ac:dyDescent="0.3">
      <c r="B179" s="18">
        <v>177</v>
      </c>
      <c r="C179" s="40"/>
      <c r="D179" s="19"/>
      <c r="E179" s="43"/>
      <c r="F179" s="19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49"/>
      <c r="AA179" s="27">
        <f t="shared" si="94"/>
        <v>0</v>
      </c>
      <c r="AB179" s="29">
        <f t="shared" si="95"/>
        <v>0</v>
      </c>
      <c r="AC179" s="47"/>
      <c r="AF179" s="9"/>
      <c r="AI179" s="9"/>
      <c r="AL179" s="9"/>
    </row>
    <row r="180" spans="2:38" ht="15.6" x14ac:dyDescent="0.3">
      <c r="B180" s="18">
        <v>178</v>
      </c>
      <c r="C180" s="40"/>
      <c r="D180" s="19"/>
      <c r="E180" s="43"/>
      <c r="F180" s="19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49"/>
      <c r="AA180" s="27">
        <f t="shared" si="94"/>
        <v>0</v>
      </c>
      <c r="AB180" s="29">
        <f t="shared" si="95"/>
        <v>0</v>
      </c>
      <c r="AC180" s="47"/>
      <c r="AF180" s="9"/>
      <c r="AI180" s="9"/>
      <c r="AL180" s="9"/>
    </row>
    <row r="181" spans="2:38" ht="15.6" x14ac:dyDescent="0.3">
      <c r="B181" s="18">
        <v>179</v>
      </c>
      <c r="C181" s="40"/>
      <c r="D181" s="19"/>
      <c r="E181" s="43"/>
      <c r="F181" s="19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49"/>
      <c r="AA181" s="27">
        <f t="shared" si="94"/>
        <v>0</v>
      </c>
      <c r="AB181" s="29">
        <f t="shared" si="95"/>
        <v>0</v>
      </c>
      <c r="AC181" s="47"/>
      <c r="AF181" s="9"/>
      <c r="AI181" s="9"/>
      <c r="AL181" s="9"/>
    </row>
    <row r="182" spans="2:38" ht="15.6" x14ac:dyDescent="0.3">
      <c r="B182" s="18">
        <v>180</v>
      </c>
      <c r="C182" s="40"/>
      <c r="D182" s="19"/>
      <c r="E182" s="43"/>
      <c r="F182" s="19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49"/>
      <c r="AA182" s="27">
        <f t="shared" si="94"/>
        <v>0</v>
      </c>
      <c r="AB182" s="29">
        <f t="shared" si="95"/>
        <v>0</v>
      </c>
      <c r="AC182" s="47"/>
      <c r="AF182" s="9"/>
      <c r="AI182" s="9"/>
      <c r="AL182" s="9"/>
    </row>
    <row r="183" spans="2:38" ht="15.6" x14ac:dyDescent="0.3">
      <c r="B183" s="18">
        <v>181</v>
      </c>
      <c r="C183" s="40"/>
      <c r="D183" s="19"/>
      <c r="E183" s="43"/>
      <c r="F183" s="19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49"/>
      <c r="AA183" s="27">
        <f t="shared" si="94"/>
        <v>0</v>
      </c>
      <c r="AB183" s="29">
        <f t="shared" si="95"/>
        <v>0</v>
      </c>
      <c r="AC183" s="47"/>
      <c r="AF183" s="9"/>
      <c r="AI183" s="9"/>
      <c r="AL183" s="9"/>
    </row>
    <row r="184" spans="2:38" ht="15.6" x14ac:dyDescent="0.3">
      <c r="B184" s="18">
        <v>182</v>
      </c>
      <c r="C184" s="40"/>
      <c r="D184" s="19"/>
      <c r="E184" s="43"/>
      <c r="F184" s="19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49"/>
      <c r="AA184" s="27">
        <f t="shared" si="94"/>
        <v>0</v>
      </c>
      <c r="AB184" s="29">
        <f t="shared" si="95"/>
        <v>0</v>
      </c>
      <c r="AC184" s="47"/>
      <c r="AF184" s="9"/>
      <c r="AI184" s="9"/>
      <c r="AL184" s="9"/>
    </row>
    <row r="185" spans="2:38" ht="15.6" x14ac:dyDescent="0.3">
      <c r="B185" s="18">
        <v>183</v>
      </c>
      <c r="C185" s="40"/>
      <c r="D185" s="19"/>
      <c r="E185" s="43"/>
      <c r="F185" s="19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49"/>
      <c r="AA185" s="27">
        <f t="shared" si="94"/>
        <v>0</v>
      </c>
      <c r="AB185" s="29">
        <f t="shared" si="95"/>
        <v>0</v>
      </c>
      <c r="AC185" s="47"/>
      <c r="AF185" s="9"/>
      <c r="AI185" s="9"/>
      <c r="AL185" s="9"/>
    </row>
    <row r="186" spans="2:38" ht="15.6" x14ac:dyDescent="0.3">
      <c r="B186" s="18">
        <v>184</v>
      </c>
      <c r="C186" s="40"/>
      <c r="D186" s="19"/>
      <c r="E186" s="43"/>
      <c r="F186" s="19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49"/>
      <c r="AA186" s="27">
        <f t="shared" si="94"/>
        <v>0</v>
      </c>
      <c r="AB186" s="29">
        <f t="shared" si="95"/>
        <v>0</v>
      </c>
      <c r="AC186" s="47"/>
      <c r="AF186" s="9"/>
      <c r="AI186" s="9"/>
      <c r="AL186" s="9"/>
    </row>
    <row r="187" spans="2:38" ht="15.6" x14ac:dyDescent="0.3">
      <c r="B187" s="18">
        <v>185</v>
      </c>
      <c r="C187" s="40"/>
      <c r="D187" s="19"/>
      <c r="E187" s="43"/>
      <c r="F187" s="19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49"/>
      <c r="AA187" s="27">
        <f t="shared" si="94"/>
        <v>0</v>
      </c>
      <c r="AB187" s="29">
        <f t="shared" si="95"/>
        <v>0</v>
      </c>
      <c r="AC187" s="47"/>
      <c r="AF187" s="9"/>
      <c r="AI187" s="9"/>
      <c r="AL187" s="9"/>
    </row>
    <row r="188" spans="2:38" ht="15.6" x14ac:dyDescent="0.3">
      <c r="B188" s="18">
        <v>186</v>
      </c>
      <c r="C188" s="40"/>
      <c r="D188" s="19"/>
      <c r="E188" s="43"/>
      <c r="F188" s="19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49"/>
      <c r="AA188" s="27">
        <f t="shared" si="94"/>
        <v>0</v>
      </c>
      <c r="AB188" s="29">
        <f t="shared" si="95"/>
        <v>0</v>
      </c>
      <c r="AC188" s="47"/>
      <c r="AF188" s="9"/>
      <c r="AI188" s="9"/>
      <c r="AL188" s="9"/>
    </row>
    <row r="189" spans="2:38" ht="15.6" x14ac:dyDescent="0.3">
      <c r="B189" s="18">
        <v>187</v>
      </c>
      <c r="C189" s="40"/>
      <c r="D189" s="19"/>
      <c r="E189" s="43"/>
      <c r="F189" s="19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49"/>
      <c r="AA189" s="27">
        <f t="shared" si="94"/>
        <v>0</v>
      </c>
      <c r="AB189" s="29">
        <f t="shared" si="95"/>
        <v>0</v>
      </c>
      <c r="AC189" s="47"/>
      <c r="AF189" s="9"/>
      <c r="AI189" s="9"/>
      <c r="AL189" s="9"/>
    </row>
    <row r="190" spans="2:38" ht="15.6" x14ac:dyDescent="0.3">
      <c r="B190" s="18">
        <v>188</v>
      </c>
      <c r="C190" s="40"/>
      <c r="D190" s="19"/>
      <c r="E190" s="43"/>
      <c r="F190" s="19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49"/>
      <c r="AA190" s="27">
        <f t="shared" si="94"/>
        <v>0</v>
      </c>
      <c r="AB190" s="29">
        <f t="shared" si="95"/>
        <v>0</v>
      </c>
      <c r="AC190" s="47"/>
      <c r="AF190" s="9"/>
      <c r="AI190" s="9"/>
      <c r="AL190" s="9"/>
    </row>
    <row r="191" spans="2:38" ht="15.6" x14ac:dyDescent="0.3">
      <c r="B191" s="18">
        <v>189</v>
      </c>
      <c r="C191" s="40"/>
      <c r="D191" s="19"/>
      <c r="E191" s="43"/>
      <c r="F191" s="19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49"/>
      <c r="AA191" s="27">
        <f t="shared" si="94"/>
        <v>0</v>
      </c>
      <c r="AB191" s="29">
        <f t="shared" si="95"/>
        <v>0</v>
      </c>
      <c r="AC191" s="47"/>
      <c r="AF191" s="9"/>
      <c r="AI191" s="9"/>
      <c r="AL191" s="9"/>
    </row>
    <row r="192" spans="2:38" ht="15.6" x14ac:dyDescent="0.3">
      <c r="B192" s="18">
        <v>190</v>
      </c>
      <c r="C192" s="40"/>
      <c r="D192" s="19"/>
      <c r="E192" s="43"/>
      <c r="F192" s="19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49"/>
      <c r="AA192" s="27">
        <f t="shared" si="94"/>
        <v>0</v>
      </c>
      <c r="AB192" s="29">
        <f t="shared" si="95"/>
        <v>0</v>
      </c>
      <c r="AC192" s="47"/>
      <c r="AF192" s="9"/>
      <c r="AI192" s="9"/>
      <c r="AL192" s="9"/>
    </row>
    <row r="193" spans="2:38" ht="15.6" x14ac:dyDescent="0.3">
      <c r="B193" s="18">
        <v>191</v>
      </c>
      <c r="C193" s="40"/>
      <c r="D193" s="19"/>
      <c r="E193" s="43"/>
      <c r="F193" s="19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49"/>
      <c r="AA193" s="27">
        <f t="shared" si="94"/>
        <v>0</v>
      </c>
      <c r="AB193" s="29">
        <f t="shared" si="95"/>
        <v>0</v>
      </c>
      <c r="AC193" s="47"/>
      <c r="AF193" s="9"/>
      <c r="AI193" s="9"/>
      <c r="AL193" s="9"/>
    </row>
    <row r="194" spans="2:38" ht="15.6" x14ac:dyDescent="0.3">
      <c r="B194" s="18">
        <v>192</v>
      </c>
      <c r="C194" s="40"/>
      <c r="D194" s="19"/>
      <c r="E194" s="43"/>
      <c r="F194" s="19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49"/>
      <c r="AA194" s="27">
        <f t="shared" si="94"/>
        <v>0</v>
      </c>
      <c r="AB194" s="29">
        <f t="shared" si="95"/>
        <v>0</v>
      </c>
      <c r="AC194" s="47"/>
      <c r="AF194" s="9"/>
      <c r="AI194" s="9"/>
      <c r="AL194" s="9"/>
    </row>
    <row r="195" spans="2:38" ht="15.6" x14ac:dyDescent="0.3">
      <c r="B195" s="18">
        <v>193</v>
      </c>
      <c r="C195" s="40"/>
      <c r="D195" s="19"/>
      <c r="E195" s="43"/>
      <c r="F195" s="19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49"/>
      <c r="AA195" s="27">
        <f t="shared" ref="AA195:AA258" si="96">SUM(G195:Y195)</f>
        <v>0</v>
      </c>
      <c r="AB195" s="29">
        <f t="shared" ref="AB195:AB208" si="97">+COUNT(G195:Y195)</f>
        <v>0</v>
      </c>
      <c r="AC195" s="47"/>
      <c r="AF195" s="9"/>
      <c r="AI195" s="9"/>
      <c r="AL195" s="9"/>
    </row>
    <row r="196" spans="2:38" ht="15.6" x14ac:dyDescent="0.3">
      <c r="B196" s="18">
        <v>194</v>
      </c>
      <c r="C196" s="40"/>
      <c r="D196" s="19"/>
      <c r="E196" s="43"/>
      <c r="F196" s="19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49"/>
      <c r="AA196" s="27">
        <f t="shared" si="96"/>
        <v>0</v>
      </c>
      <c r="AB196" s="29">
        <f t="shared" si="97"/>
        <v>0</v>
      </c>
      <c r="AC196" s="47"/>
      <c r="AF196" s="9"/>
      <c r="AI196" s="9"/>
      <c r="AL196" s="9"/>
    </row>
    <row r="197" spans="2:38" ht="15.6" x14ac:dyDescent="0.3">
      <c r="B197" s="18">
        <v>195</v>
      </c>
      <c r="C197" s="40"/>
      <c r="D197" s="19"/>
      <c r="E197" s="43"/>
      <c r="F197" s="19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49"/>
      <c r="AA197" s="27">
        <f t="shared" si="96"/>
        <v>0</v>
      </c>
      <c r="AB197" s="29">
        <f t="shared" si="97"/>
        <v>0</v>
      </c>
      <c r="AC197" s="47"/>
      <c r="AF197" s="9"/>
      <c r="AI197" s="9"/>
      <c r="AL197" s="9"/>
    </row>
    <row r="198" spans="2:38" ht="15.6" x14ac:dyDescent="0.3">
      <c r="B198" s="18">
        <v>196</v>
      </c>
      <c r="C198" s="40"/>
      <c r="D198" s="19"/>
      <c r="E198" s="43"/>
      <c r="F198" s="19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49"/>
      <c r="AA198" s="27">
        <f t="shared" si="96"/>
        <v>0</v>
      </c>
      <c r="AB198" s="29">
        <f t="shared" si="97"/>
        <v>0</v>
      </c>
      <c r="AC198" s="47"/>
      <c r="AF198" s="9"/>
      <c r="AI198" s="9"/>
      <c r="AL198" s="9"/>
    </row>
    <row r="199" spans="2:38" ht="15.6" x14ac:dyDescent="0.3">
      <c r="B199" s="18">
        <v>197</v>
      </c>
      <c r="C199" s="40"/>
      <c r="D199" s="19"/>
      <c r="E199" s="43"/>
      <c r="F199" s="19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49"/>
      <c r="AA199" s="27">
        <f t="shared" si="96"/>
        <v>0</v>
      </c>
      <c r="AB199" s="29">
        <f t="shared" si="97"/>
        <v>0</v>
      </c>
      <c r="AC199" s="47"/>
      <c r="AF199" s="9"/>
      <c r="AI199" s="9"/>
      <c r="AL199" s="9"/>
    </row>
    <row r="200" spans="2:38" ht="15.6" x14ac:dyDescent="0.3">
      <c r="B200" s="18">
        <v>198</v>
      </c>
      <c r="C200" s="40"/>
      <c r="D200" s="19"/>
      <c r="E200" s="43"/>
      <c r="F200" s="19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49"/>
      <c r="AA200" s="27">
        <f t="shared" si="96"/>
        <v>0</v>
      </c>
      <c r="AB200" s="29">
        <f t="shared" si="97"/>
        <v>0</v>
      </c>
      <c r="AC200" s="47"/>
      <c r="AF200" s="9"/>
      <c r="AI200" s="9"/>
      <c r="AL200" s="9"/>
    </row>
    <row r="201" spans="2:38" ht="15.6" x14ac:dyDescent="0.3">
      <c r="B201" s="18">
        <v>199</v>
      </c>
      <c r="C201" s="40"/>
      <c r="D201" s="19"/>
      <c r="E201" s="43"/>
      <c r="F201" s="19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49"/>
      <c r="AA201" s="27">
        <f t="shared" si="96"/>
        <v>0</v>
      </c>
      <c r="AB201" s="29">
        <f t="shared" si="97"/>
        <v>0</v>
      </c>
      <c r="AC201" s="47"/>
      <c r="AF201" s="9"/>
      <c r="AI201" s="9"/>
      <c r="AL201" s="9"/>
    </row>
    <row r="202" spans="2:38" ht="15.6" x14ac:dyDescent="0.3">
      <c r="B202" s="18">
        <v>200</v>
      </c>
      <c r="C202" s="40"/>
      <c r="D202" s="19"/>
      <c r="E202" s="43"/>
      <c r="F202" s="19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49"/>
      <c r="AA202" s="27">
        <f t="shared" si="96"/>
        <v>0</v>
      </c>
      <c r="AB202" s="29">
        <f t="shared" si="97"/>
        <v>0</v>
      </c>
      <c r="AC202" s="47"/>
      <c r="AF202" s="9"/>
      <c r="AI202" s="9"/>
      <c r="AL202" s="9"/>
    </row>
    <row r="203" spans="2:38" ht="15.6" x14ac:dyDescent="0.3">
      <c r="B203" s="18">
        <v>201</v>
      </c>
      <c r="C203" s="40"/>
      <c r="D203" s="19"/>
      <c r="E203" s="43"/>
      <c r="F203" s="19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49"/>
      <c r="AA203" s="27">
        <f t="shared" si="96"/>
        <v>0</v>
      </c>
      <c r="AB203" s="29">
        <f t="shared" si="97"/>
        <v>0</v>
      </c>
      <c r="AC203" s="47"/>
      <c r="AF203" s="9"/>
      <c r="AI203" s="9"/>
      <c r="AL203" s="9"/>
    </row>
    <row r="204" spans="2:38" ht="15.6" x14ac:dyDescent="0.3">
      <c r="B204" s="18">
        <v>202</v>
      </c>
      <c r="C204" s="40"/>
      <c r="D204" s="19"/>
      <c r="E204" s="43"/>
      <c r="F204" s="19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49"/>
      <c r="AA204" s="27">
        <f t="shared" si="96"/>
        <v>0</v>
      </c>
      <c r="AB204" s="29">
        <f t="shared" si="97"/>
        <v>0</v>
      </c>
      <c r="AC204" s="47"/>
      <c r="AF204" s="9"/>
      <c r="AI204" s="9"/>
      <c r="AL204" s="9"/>
    </row>
    <row r="205" spans="2:38" ht="15.6" x14ac:dyDescent="0.3">
      <c r="B205" s="18">
        <v>203</v>
      </c>
      <c r="C205" s="40"/>
      <c r="D205" s="19"/>
      <c r="E205" s="43"/>
      <c r="F205" s="19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49"/>
      <c r="AA205" s="27">
        <f t="shared" si="96"/>
        <v>0</v>
      </c>
      <c r="AB205" s="29">
        <f t="shared" si="97"/>
        <v>0</v>
      </c>
      <c r="AC205" s="47"/>
      <c r="AF205" s="9"/>
      <c r="AI205" s="9"/>
      <c r="AL205" s="9"/>
    </row>
    <row r="206" spans="2:38" ht="15.6" x14ac:dyDescent="0.3">
      <c r="B206" s="18">
        <v>204</v>
      </c>
      <c r="C206" s="40"/>
      <c r="D206" s="19"/>
      <c r="E206" s="43"/>
      <c r="F206" s="19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49"/>
      <c r="AA206" s="27">
        <f t="shared" si="96"/>
        <v>0</v>
      </c>
      <c r="AB206" s="29">
        <f t="shared" si="97"/>
        <v>0</v>
      </c>
      <c r="AC206" s="47"/>
      <c r="AF206" s="9"/>
      <c r="AI206" s="9"/>
      <c r="AL206" s="9"/>
    </row>
    <row r="207" spans="2:38" ht="15.6" x14ac:dyDescent="0.3">
      <c r="B207" s="18">
        <v>205</v>
      </c>
      <c r="C207" s="40"/>
      <c r="D207" s="19"/>
      <c r="E207" s="43"/>
      <c r="F207" s="19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49"/>
      <c r="AA207" s="27">
        <f t="shared" si="96"/>
        <v>0</v>
      </c>
      <c r="AB207" s="29">
        <f t="shared" si="97"/>
        <v>0</v>
      </c>
      <c r="AC207" s="47"/>
      <c r="AF207" s="9"/>
      <c r="AI207" s="9"/>
      <c r="AL207" s="9"/>
    </row>
    <row r="208" spans="2:38" ht="15.6" x14ac:dyDescent="0.3">
      <c r="B208" s="18">
        <v>206</v>
      </c>
      <c r="C208" s="40"/>
      <c r="D208" s="19"/>
      <c r="E208" s="43"/>
      <c r="F208" s="19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49"/>
      <c r="AA208" s="27">
        <f t="shared" si="96"/>
        <v>0</v>
      </c>
      <c r="AB208" s="29">
        <f t="shared" si="97"/>
        <v>0</v>
      </c>
      <c r="AC208" s="47"/>
      <c r="AF208" s="9"/>
      <c r="AI208" s="9"/>
      <c r="AL208" s="9"/>
    </row>
    <row r="209" spans="2:38" ht="15.6" x14ac:dyDescent="0.3">
      <c r="B209" s="18">
        <v>207</v>
      </c>
      <c r="C209" s="40"/>
      <c r="D209" s="19"/>
      <c r="E209" s="43"/>
      <c r="F209" s="19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49"/>
      <c r="AA209" s="27">
        <f t="shared" si="96"/>
        <v>0</v>
      </c>
      <c r="AB209" s="29"/>
      <c r="AC209" s="47"/>
      <c r="AI209" s="9"/>
      <c r="AL209" s="9"/>
    </row>
    <row r="210" spans="2:38" ht="15.6" x14ac:dyDescent="0.3">
      <c r="B210" s="18">
        <v>208</v>
      </c>
      <c r="C210" s="40"/>
      <c r="D210" s="19"/>
      <c r="E210" s="43"/>
      <c r="F210" s="19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49"/>
      <c r="AA210" s="27">
        <f t="shared" si="96"/>
        <v>0</v>
      </c>
      <c r="AB210" s="29"/>
      <c r="AC210" s="47"/>
      <c r="AI210" s="9"/>
      <c r="AL210" s="9"/>
    </row>
    <row r="211" spans="2:38" ht="15.6" x14ac:dyDescent="0.3">
      <c r="B211" s="18">
        <v>209</v>
      </c>
      <c r="C211" s="40"/>
      <c r="D211" s="19"/>
      <c r="E211" s="43"/>
      <c r="F211" s="19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49"/>
      <c r="AA211" s="27">
        <f t="shared" si="96"/>
        <v>0</v>
      </c>
      <c r="AB211" s="29"/>
      <c r="AC211" s="47"/>
      <c r="AI211" s="9"/>
      <c r="AL211" s="9"/>
    </row>
    <row r="212" spans="2:38" ht="15.6" x14ac:dyDescent="0.3">
      <c r="B212" s="18">
        <v>210</v>
      </c>
      <c r="C212" s="40"/>
      <c r="D212" s="19"/>
      <c r="E212" s="43"/>
      <c r="F212" s="19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49"/>
      <c r="AA212" s="27">
        <f t="shared" si="96"/>
        <v>0</v>
      </c>
      <c r="AB212" s="29"/>
      <c r="AC212" s="47"/>
      <c r="AI212" s="9"/>
      <c r="AL212" s="9"/>
    </row>
    <row r="213" spans="2:38" ht="15.6" x14ac:dyDescent="0.3">
      <c r="B213" s="18">
        <v>211</v>
      </c>
      <c r="C213" s="40"/>
      <c r="D213" s="19"/>
      <c r="E213" s="43"/>
      <c r="F213" s="19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49"/>
      <c r="AA213" s="27">
        <f t="shared" si="96"/>
        <v>0</v>
      </c>
      <c r="AB213" s="29"/>
      <c r="AC213" s="47"/>
      <c r="AI213" s="9"/>
      <c r="AL213" s="9"/>
    </row>
    <row r="214" spans="2:38" ht="15.6" x14ac:dyDescent="0.3">
      <c r="B214" s="18">
        <v>212</v>
      </c>
      <c r="C214" s="40"/>
      <c r="D214" s="19"/>
      <c r="E214" s="43"/>
      <c r="F214" s="19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49"/>
      <c r="AA214" s="27">
        <f t="shared" si="96"/>
        <v>0</v>
      </c>
      <c r="AB214" s="29"/>
      <c r="AC214" s="47"/>
      <c r="AI214" s="9"/>
      <c r="AL214" s="9"/>
    </row>
    <row r="215" spans="2:38" ht="15.6" x14ac:dyDescent="0.3">
      <c r="B215" s="18">
        <v>213</v>
      </c>
      <c r="C215" s="40"/>
      <c r="D215" s="19"/>
      <c r="E215" s="43"/>
      <c r="F215" s="19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49"/>
      <c r="AA215" s="27">
        <f t="shared" si="96"/>
        <v>0</v>
      </c>
      <c r="AB215" s="29"/>
      <c r="AC215" s="47"/>
      <c r="AI215" s="9"/>
      <c r="AL215" s="9"/>
    </row>
    <row r="216" spans="2:38" ht="15.6" x14ac:dyDescent="0.3">
      <c r="B216" s="18">
        <v>214</v>
      </c>
      <c r="C216" s="40"/>
      <c r="D216" s="19"/>
      <c r="E216" s="43"/>
      <c r="F216" s="19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49"/>
      <c r="AA216" s="27">
        <f t="shared" si="96"/>
        <v>0</v>
      </c>
      <c r="AB216" s="29"/>
      <c r="AC216" s="47"/>
      <c r="AI216" s="9"/>
      <c r="AL216" s="9"/>
    </row>
    <row r="217" spans="2:38" ht="15.6" x14ac:dyDescent="0.3">
      <c r="B217" s="18">
        <v>215</v>
      </c>
      <c r="C217" s="40"/>
      <c r="D217" s="19"/>
      <c r="E217" s="43"/>
      <c r="F217" s="19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49"/>
      <c r="AA217" s="27">
        <f t="shared" si="96"/>
        <v>0</v>
      </c>
      <c r="AB217" s="29"/>
      <c r="AC217" s="47"/>
      <c r="AI217" s="9"/>
      <c r="AL217" s="9"/>
    </row>
    <row r="218" spans="2:38" ht="15.6" x14ac:dyDescent="0.3">
      <c r="B218" s="18">
        <v>216</v>
      </c>
      <c r="C218" s="40"/>
      <c r="D218" s="19"/>
      <c r="E218" s="43"/>
      <c r="F218" s="19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49"/>
      <c r="AA218" s="27">
        <f t="shared" si="96"/>
        <v>0</v>
      </c>
      <c r="AB218" s="29"/>
      <c r="AC218" s="47"/>
      <c r="AI218" s="9"/>
      <c r="AL218" s="9"/>
    </row>
    <row r="219" spans="2:38" ht="15.6" x14ac:dyDescent="0.3">
      <c r="B219" s="18">
        <v>217</v>
      </c>
      <c r="C219" s="40"/>
      <c r="D219" s="19"/>
      <c r="E219" s="43"/>
      <c r="F219" s="19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49"/>
      <c r="AA219" s="27">
        <f t="shared" si="96"/>
        <v>0</v>
      </c>
      <c r="AB219" s="29"/>
      <c r="AC219" s="47"/>
      <c r="AI219" s="9"/>
      <c r="AL219" s="9"/>
    </row>
    <row r="220" spans="2:38" ht="15.6" x14ac:dyDescent="0.3">
      <c r="B220" s="18">
        <v>218</v>
      </c>
      <c r="C220" s="40"/>
      <c r="D220" s="19"/>
      <c r="E220" s="43"/>
      <c r="F220" s="19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49"/>
      <c r="AA220" s="27">
        <f t="shared" si="96"/>
        <v>0</v>
      </c>
      <c r="AB220" s="29"/>
      <c r="AC220" s="47"/>
      <c r="AI220" s="9"/>
      <c r="AL220" s="9"/>
    </row>
    <row r="221" spans="2:38" ht="15.6" x14ac:dyDescent="0.3">
      <c r="B221" s="18">
        <v>219</v>
      </c>
      <c r="C221" s="40"/>
      <c r="D221" s="19"/>
      <c r="E221" s="43"/>
      <c r="F221" s="19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49"/>
      <c r="AA221" s="27">
        <f t="shared" si="96"/>
        <v>0</v>
      </c>
      <c r="AB221" s="29"/>
      <c r="AC221" s="47"/>
      <c r="AI221" s="9"/>
      <c r="AL221" s="9"/>
    </row>
    <row r="222" spans="2:38" ht="15.6" x14ac:dyDescent="0.3">
      <c r="B222" s="18">
        <v>220</v>
      </c>
      <c r="C222" s="40"/>
      <c r="D222" s="19"/>
      <c r="E222" s="43"/>
      <c r="F222" s="19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49"/>
      <c r="AA222" s="27">
        <f t="shared" si="96"/>
        <v>0</v>
      </c>
      <c r="AB222" s="29"/>
      <c r="AC222" s="47"/>
      <c r="AI222" s="9"/>
      <c r="AL222" s="9"/>
    </row>
    <row r="223" spans="2:38" ht="15.6" x14ac:dyDescent="0.3">
      <c r="B223" s="18">
        <v>221</v>
      </c>
      <c r="C223" s="40"/>
      <c r="D223" s="19"/>
      <c r="E223" s="43"/>
      <c r="F223" s="19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49"/>
      <c r="AA223" s="27">
        <f t="shared" si="96"/>
        <v>0</v>
      </c>
      <c r="AB223" s="29"/>
      <c r="AC223" s="47"/>
      <c r="AI223" s="9"/>
      <c r="AL223" s="9"/>
    </row>
    <row r="224" spans="2:38" ht="15.6" x14ac:dyDescent="0.3">
      <c r="B224" s="18">
        <v>222</v>
      </c>
      <c r="C224" s="40"/>
      <c r="D224" s="19"/>
      <c r="E224" s="43"/>
      <c r="F224" s="19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49"/>
      <c r="AA224" s="27">
        <f t="shared" si="96"/>
        <v>0</v>
      </c>
      <c r="AB224" s="29"/>
      <c r="AC224" s="47"/>
      <c r="AI224" s="9"/>
      <c r="AL224" s="9"/>
    </row>
    <row r="225" spans="2:38" ht="15.6" x14ac:dyDescent="0.3">
      <c r="B225" s="18">
        <v>223</v>
      </c>
      <c r="C225" s="40"/>
      <c r="D225" s="19"/>
      <c r="E225" s="43"/>
      <c r="F225" s="19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49"/>
      <c r="AA225" s="27">
        <f t="shared" si="96"/>
        <v>0</v>
      </c>
      <c r="AB225" s="29"/>
      <c r="AC225" s="47"/>
      <c r="AI225" s="9"/>
      <c r="AL225" s="9"/>
    </row>
    <row r="226" spans="2:38" ht="15.6" x14ac:dyDescent="0.3">
      <c r="B226" s="18">
        <v>224</v>
      </c>
      <c r="C226" s="40"/>
      <c r="D226" s="19"/>
      <c r="E226" s="43"/>
      <c r="F226" s="19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49"/>
      <c r="AA226" s="27">
        <f t="shared" si="96"/>
        <v>0</v>
      </c>
      <c r="AB226" s="29"/>
      <c r="AC226" s="47"/>
      <c r="AI226" s="9"/>
      <c r="AL226" s="9"/>
    </row>
    <row r="227" spans="2:38" ht="15.6" x14ac:dyDescent="0.3">
      <c r="B227" s="18">
        <v>225</v>
      </c>
      <c r="C227" s="40"/>
      <c r="D227" s="19"/>
      <c r="E227" s="43"/>
      <c r="F227" s="19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49"/>
      <c r="AA227" s="27">
        <f t="shared" si="96"/>
        <v>0</v>
      </c>
      <c r="AB227" s="29"/>
      <c r="AC227" s="47"/>
      <c r="AI227" s="9"/>
      <c r="AL227" s="9"/>
    </row>
    <row r="228" spans="2:38" ht="15.6" x14ac:dyDescent="0.3">
      <c r="B228" s="18">
        <v>226</v>
      </c>
      <c r="C228" s="40"/>
      <c r="D228" s="19"/>
      <c r="E228" s="43"/>
      <c r="F228" s="19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49"/>
      <c r="AA228" s="27">
        <f t="shared" si="96"/>
        <v>0</v>
      </c>
      <c r="AB228" s="29"/>
      <c r="AC228" s="47"/>
      <c r="AI228" s="9"/>
      <c r="AL228" s="9"/>
    </row>
    <row r="229" spans="2:38" ht="15.6" x14ac:dyDescent="0.3">
      <c r="B229" s="18">
        <v>227</v>
      </c>
      <c r="C229" s="40"/>
      <c r="D229" s="19"/>
      <c r="E229" s="43"/>
      <c r="F229" s="19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49"/>
      <c r="AA229" s="27">
        <f t="shared" si="96"/>
        <v>0</v>
      </c>
      <c r="AB229" s="29"/>
      <c r="AC229" s="47"/>
      <c r="AI229" s="9"/>
      <c r="AL229" s="9"/>
    </row>
    <row r="230" spans="2:38" ht="15.6" x14ac:dyDescent="0.3">
      <c r="B230" s="18">
        <v>228</v>
      </c>
      <c r="C230" s="40"/>
      <c r="D230" s="19"/>
      <c r="E230" s="43"/>
      <c r="F230" s="19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49"/>
      <c r="AA230" s="27">
        <f t="shared" si="96"/>
        <v>0</v>
      </c>
      <c r="AB230" s="29"/>
      <c r="AC230" s="47"/>
      <c r="AI230" s="9"/>
      <c r="AL230" s="9"/>
    </row>
    <row r="231" spans="2:38" ht="15.6" x14ac:dyDescent="0.3">
      <c r="B231" s="18">
        <v>229</v>
      </c>
      <c r="C231" s="40"/>
      <c r="D231" s="19"/>
      <c r="E231" s="43"/>
      <c r="F231" s="19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49"/>
      <c r="AA231" s="27">
        <f t="shared" si="96"/>
        <v>0</v>
      </c>
      <c r="AB231" s="29"/>
      <c r="AC231" s="47"/>
      <c r="AI231" s="9"/>
      <c r="AL231" s="9"/>
    </row>
    <row r="232" spans="2:38" ht="15.6" x14ac:dyDescent="0.3">
      <c r="B232" s="18">
        <v>230</v>
      </c>
      <c r="C232" s="40"/>
      <c r="D232" s="19"/>
      <c r="E232" s="43"/>
      <c r="F232" s="19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49"/>
      <c r="AA232" s="27">
        <f t="shared" si="96"/>
        <v>0</v>
      </c>
      <c r="AB232" s="29"/>
      <c r="AC232" s="47"/>
      <c r="AI232" s="9"/>
      <c r="AL232" s="9"/>
    </row>
    <row r="233" spans="2:38" ht="15.6" x14ac:dyDescent="0.3">
      <c r="B233" s="18">
        <v>231</v>
      </c>
      <c r="C233" s="40"/>
      <c r="D233" s="19"/>
      <c r="E233" s="43"/>
      <c r="F233" s="19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49"/>
      <c r="AA233" s="27">
        <f t="shared" si="96"/>
        <v>0</v>
      </c>
      <c r="AB233" s="29"/>
      <c r="AC233" s="47"/>
      <c r="AI233" s="9"/>
      <c r="AL233" s="9"/>
    </row>
    <row r="234" spans="2:38" ht="15.6" x14ac:dyDescent="0.3">
      <c r="B234" s="18">
        <v>232</v>
      </c>
      <c r="C234" s="40"/>
      <c r="D234" s="19"/>
      <c r="E234" s="43"/>
      <c r="F234" s="19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49"/>
      <c r="AA234" s="27">
        <f t="shared" si="96"/>
        <v>0</v>
      </c>
      <c r="AB234" s="29"/>
      <c r="AC234" s="47"/>
      <c r="AI234" s="9"/>
      <c r="AL234" s="9"/>
    </row>
    <row r="235" spans="2:38" ht="15.6" x14ac:dyDescent="0.3">
      <c r="B235" s="18">
        <v>233</v>
      </c>
      <c r="C235" s="40"/>
      <c r="D235" s="19"/>
      <c r="E235" s="43"/>
      <c r="F235" s="19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49"/>
      <c r="AA235" s="27">
        <f t="shared" si="96"/>
        <v>0</v>
      </c>
      <c r="AB235" s="29"/>
      <c r="AC235" s="47"/>
      <c r="AI235" s="9"/>
      <c r="AL235" s="9"/>
    </row>
    <row r="236" spans="2:38" ht="15.6" x14ac:dyDescent="0.3">
      <c r="B236" s="18">
        <v>234</v>
      </c>
      <c r="C236" s="40"/>
      <c r="D236" s="19"/>
      <c r="E236" s="43"/>
      <c r="F236" s="19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49"/>
      <c r="AA236" s="27">
        <f t="shared" si="96"/>
        <v>0</v>
      </c>
      <c r="AB236" s="29"/>
      <c r="AC236" s="47"/>
      <c r="AI236" s="9"/>
      <c r="AL236" s="9"/>
    </row>
    <row r="237" spans="2:38" ht="15.6" x14ac:dyDescent="0.3">
      <c r="B237" s="18">
        <v>235</v>
      </c>
      <c r="C237" s="40"/>
      <c r="D237" s="19"/>
      <c r="E237" s="43"/>
      <c r="F237" s="19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49"/>
      <c r="AA237" s="27">
        <f t="shared" si="96"/>
        <v>0</v>
      </c>
      <c r="AB237" s="29"/>
      <c r="AC237" s="47"/>
      <c r="AI237" s="9"/>
      <c r="AL237" s="9"/>
    </row>
    <row r="238" spans="2:38" ht="15.6" x14ac:dyDescent="0.3">
      <c r="B238" s="18">
        <v>236</v>
      </c>
      <c r="C238" s="40"/>
      <c r="D238" s="19"/>
      <c r="E238" s="43"/>
      <c r="F238" s="19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49"/>
      <c r="AA238" s="27">
        <f t="shared" si="96"/>
        <v>0</v>
      </c>
      <c r="AB238" s="29"/>
      <c r="AC238" s="47"/>
      <c r="AI238" s="9"/>
      <c r="AL238" s="9"/>
    </row>
    <row r="239" spans="2:38" ht="15.6" x14ac:dyDescent="0.3">
      <c r="B239" s="18">
        <v>237</v>
      </c>
      <c r="C239" s="40"/>
      <c r="D239" s="19"/>
      <c r="E239" s="43"/>
      <c r="F239" s="19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49"/>
      <c r="AA239" s="27">
        <f t="shared" si="96"/>
        <v>0</v>
      </c>
      <c r="AB239" s="29"/>
      <c r="AC239" s="47"/>
      <c r="AI239" s="9"/>
      <c r="AL239" s="9"/>
    </row>
    <row r="240" spans="2:38" ht="15.6" x14ac:dyDescent="0.3">
      <c r="B240" s="18">
        <v>238</v>
      </c>
      <c r="C240" s="40"/>
      <c r="D240" s="19"/>
      <c r="E240" s="43"/>
      <c r="F240" s="19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49"/>
      <c r="AA240" s="27">
        <f t="shared" si="96"/>
        <v>0</v>
      </c>
      <c r="AB240" s="29"/>
      <c r="AC240" s="47"/>
      <c r="AI240" s="9"/>
      <c r="AL240" s="9"/>
    </row>
    <row r="241" spans="2:38" ht="15.6" x14ac:dyDescent="0.3">
      <c r="B241" s="18">
        <v>239</v>
      </c>
      <c r="C241" s="40"/>
      <c r="D241" s="19"/>
      <c r="E241" s="43"/>
      <c r="F241" s="19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49"/>
      <c r="AA241" s="27">
        <f t="shared" si="96"/>
        <v>0</v>
      </c>
      <c r="AB241" s="29"/>
      <c r="AC241" s="47"/>
      <c r="AI241" s="9"/>
      <c r="AL241" s="9"/>
    </row>
    <row r="242" spans="2:38" ht="15.6" x14ac:dyDescent="0.3">
      <c r="B242" s="18">
        <v>240</v>
      </c>
      <c r="C242" s="40"/>
      <c r="D242" s="19"/>
      <c r="E242" s="43"/>
      <c r="F242" s="19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49"/>
      <c r="AA242" s="27">
        <f t="shared" si="96"/>
        <v>0</v>
      </c>
      <c r="AB242" s="29"/>
      <c r="AC242" s="47"/>
      <c r="AI242" s="9"/>
      <c r="AL242" s="9"/>
    </row>
    <row r="243" spans="2:38" ht="15.6" x14ac:dyDescent="0.3">
      <c r="B243" s="18">
        <v>241</v>
      </c>
      <c r="C243" s="40"/>
      <c r="D243" s="19"/>
      <c r="E243" s="43"/>
      <c r="F243" s="19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49"/>
      <c r="AA243" s="27">
        <f t="shared" si="96"/>
        <v>0</v>
      </c>
      <c r="AB243" s="29"/>
      <c r="AC243" s="47"/>
      <c r="AI243" s="9"/>
      <c r="AL243" s="9"/>
    </row>
    <row r="244" spans="2:38" ht="15.6" x14ac:dyDescent="0.3">
      <c r="B244" s="18">
        <v>242</v>
      </c>
      <c r="C244" s="40"/>
      <c r="D244" s="19"/>
      <c r="E244" s="43"/>
      <c r="F244" s="19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49"/>
      <c r="AA244" s="27">
        <f t="shared" si="96"/>
        <v>0</v>
      </c>
      <c r="AB244" s="29"/>
      <c r="AC244" s="47"/>
      <c r="AI244" s="9"/>
      <c r="AL244" s="9"/>
    </row>
    <row r="245" spans="2:38" ht="15.6" x14ac:dyDescent="0.3">
      <c r="B245" s="18">
        <v>243</v>
      </c>
      <c r="C245" s="40"/>
      <c r="D245" s="19"/>
      <c r="E245" s="43"/>
      <c r="F245" s="19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49"/>
      <c r="AA245" s="27">
        <f t="shared" si="96"/>
        <v>0</v>
      </c>
      <c r="AB245" s="29"/>
      <c r="AC245" s="47"/>
      <c r="AI245" s="9"/>
      <c r="AL245" s="9"/>
    </row>
    <row r="246" spans="2:38" ht="15.6" x14ac:dyDescent="0.3">
      <c r="B246" s="18">
        <v>244</v>
      </c>
      <c r="C246" s="40"/>
      <c r="D246" s="19"/>
      <c r="E246" s="43"/>
      <c r="F246" s="19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49"/>
      <c r="AA246" s="27">
        <f t="shared" si="96"/>
        <v>0</v>
      </c>
      <c r="AB246" s="29"/>
      <c r="AC246" s="47"/>
      <c r="AI246" s="9"/>
      <c r="AL246" s="9"/>
    </row>
    <row r="247" spans="2:38" ht="15.6" x14ac:dyDescent="0.3">
      <c r="B247" s="18">
        <v>245</v>
      </c>
      <c r="C247" s="40"/>
      <c r="D247" s="19"/>
      <c r="E247" s="43"/>
      <c r="F247" s="19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49"/>
      <c r="AA247" s="27">
        <f t="shared" si="96"/>
        <v>0</v>
      </c>
      <c r="AB247" s="29"/>
      <c r="AC247" s="47"/>
      <c r="AI247" s="9"/>
      <c r="AL247" s="9"/>
    </row>
    <row r="248" spans="2:38" ht="15.6" x14ac:dyDescent="0.3">
      <c r="B248" s="18">
        <v>246</v>
      </c>
      <c r="C248" s="40"/>
      <c r="D248" s="19"/>
      <c r="E248" s="43"/>
      <c r="F248" s="19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49"/>
      <c r="AA248" s="27">
        <f t="shared" si="96"/>
        <v>0</v>
      </c>
      <c r="AB248" s="29"/>
      <c r="AC248" s="47"/>
      <c r="AI248" s="9"/>
      <c r="AL248" s="9"/>
    </row>
    <row r="249" spans="2:38" ht="15.6" x14ac:dyDescent="0.3">
      <c r="B249" s="18">
        <v>247</v>
      </c>
      <c r="C249" s="40"/>
      <c r="D249" s="19"/>
      <c r="E249" s="43"/>
      <c r="F249" s="19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49"/>
      <c r="AA249" s="27">
        <f t="shared" si="96"/>
        <v>0</v>
      </c>
      <c r="AB249" s="29"/>
      <c r="AC249" s="47"/>
      <c r="AI249" s="9"/>
      <c r="AL249" s="9"/>
    </row>
    <row r="250" spans="2:38" ht="15.6" x14ac:dyDescent="0.3">
      <c r="B250" s="18">
        <v>248</v>
      </c>
      <c r="C250" s="40"/>
      <c r="D250" s="19"/>
      <c r="E250" s="43"/>
      <c r="F250" s="19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49"/>
      <c r="AA250" s="27">
        <f t="shared" si="96"/>
        <v>0</v>
      </c>
      <c r="AB250" s="29"/>
      <c r="AC250" s="47"/>
      <c r="AI250" s="9"/>
      <c r="AL250" s="9"/>
    </row>
    <row r="251" spans="2:38" ht="15.6" x14ac:dyDescent="0.3">
      <c r="B251" s="18">
        <v>249</v>
      </c>
      <c r="C251" s="40"/>
      <c r="D251" s="19"/>
      <c r="E251" s="43"/>
      <c r="F251" s="19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49"/>
      <c r="AA251" s="27">
        <f t="shared" si="96"/>
        <v>0</v>
      </c>
      <c r="AB251" s="29"/>
      <c r="AC251" s="47"/>
      <c r="AI251" s="9"/>
      <c r="AL251" s="9"/>
    </row>
    <row r="252" spans="2:38" ht="15.6" x14ac:dyDescent="0.3">
      <c r="B252" s="18">
        <v>250</v>
      </c>
      <c r="C252" s="40"/>
      <c r="D252" s="19"/>
      <c r="E252" s="43"/>
      <c r="F252" s="19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49"/>
      <c r="AA252" s="27">
        <f t="shared" si="96"/>
        <v>0</v>
      </c>
      <c r="AB252" s="29"/>
      <c r="AC252" s="47"/>
      <c r="AI252" s="9"/>
      <c r="AL252" s="9"/>
    </row>
    <row r="253" spans="2:38" ht="15.6" x14ac:dyDescent="0.3">
      <c r="B253" s="18">
        <v>251</v>
      </c>
      <c r="C253" s="40"/>
      <c r="D253" s="19"/>
      <c r="E253" s="43"/>
      <c r="F253" s="19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49"/>
      <c r="AA253" s="27">
        <f t="shared" si="96"/>
        <v>0</v>
      </c>
      <c r="AB253" s="29"/>
      <c r="AC253" s="47"/>
      <c r="AI253" s="9"/>
      <c r="AL253" s="9"/>
    </row>
    <row r="254" spans="2:38" ht="15.6" x14ac:dyDescent="0.3">
      <c r="B254" s="18">
        <v>252</v>
      </c>
      <c r="C254" s="40"/>
      <c r="D254" s="19"/>
      <c r="E254" s="43"/>
      <c r="F254" s="19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49"/>
      <c r="AA254" s="27">
        <f t="shared" si="96"/>
        <v>0</v>
      </c>
      <c r="AB254" s="29"/>
      <c r="AC254" s="47"/>
      <c r="AI254" s="9"/>
      <c r="AL254" s="9"/>
    </row>
    <row r="255" spans="2:38" ht="15.6" x14ac:dyDescent="0.3">
      <c r="B255" s="18">
        <v>253</v>
      </c>
      <c r="C255" s="40"/>
      <c r="D255" s="19"/>
      <c r="E255" s="43"/>
      <c r="F255" s="19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49"/>
      <c r="AA255" s="27">
        <f t="shared" si="96"/>
        <v>0</v>
      </c>
      <c r="AB255" s="29"/>
      <c r="AC255" s="47"/>
      <c r="AI255" s="9"/>
      <c r="AL255" s="9"/>
    </row>
    <row r="256" spans="2:38" ht="15.6" x14ac:dyDescent="0.3">
      <c r="B256" s="18">
        <v>254</v>
      </c>
      <c r="C256" s="40"/>
      <c r="D256" s="19"/>
      <c r="E256" s="43"/>
      <c r="F256" s="19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49"/>
      <c r="AA256" s="27">
        <f t="shared" si="96"/>
        <v>0</v>
      </c>
      <c r="AB256" s="29"/>
      <c r="AC256" s="47"/>
      <c r="AI256" s="9"/>
      <c r="AL256" s="9"/>
    </row>
    <row r="257" spans="2:38" ht="15.6" x14ac:dyDescent="0.3">
      <c r="B257" s="18">
        <v>255</v>
      </c>
      <c r="C257" s="40"/>
      <c r="D257" s="19"/>
      <c r="E257" s="43"/>
      <c r="F257" s="19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49"/>
      <c r="AA257" s="27">
        <f t="shared" si="96"/>
        <v>0</v>
      </c>
      <c r="AB257" s="29"/>
      <c r="AC257" s="47"/>
      <c r="AI257" s="9"/>
      <c r="AL257" s="9"/>
    </row>
    <row r="258" spans="2:38" ht="15.6" x14ac:dyDescent="0.3">
      <c r="B258" s="18">
        <v>256</v>
      </c>
      <c r="C258" s="40"/>
      <c r="D258" s="19"/>
      <c r="E258" s="43"/>
      <c r="F258" s="19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49"/>
      <c r="AA258" s="27">
        <f t="shared" si="96"/>
        <v>0</v>
      </c>
      <c r="AB258" s="29"/>
      <c r="AC258" s="47"/>
      <c r="AI258" s="9"/>
      <c r="AL258" s="9"/>
    </row>
    <row r="259" spans="2:38" ht="15.6" x14ac:dyDescent="0.3">
      <c r="B259" s="18">
        <v>257</v>
      </c>
      <c r="C259" s="40"/>
      <c r="D259" s="19"/>
      <c r="E259" s="43"/>
      <c r="F259" s="19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49"/>
      <c r="AA259" s="27">
        <f t="shared" ref="AA259:AA322" si="98">SUM(G259:Y259)</f>
        <v>0</v>
      </c>
      <c r="AB259" s="29"/>
      <c r="AC259" s="47"/>
      <c r="AI259" s="9"/>
      <c r="AL259" s="9"/>
    </row>
    <row r="260" spans="2:38" ht="15.6" x14ac:dyDescent="0.3">
      <c r="B260" s="18">
        <v>258</v>
      </c>
      <c r="C260" s="40"/>
      <c r="D260" s="19"/>
      <c r="E260" s="43"/>
      <c r="F260" s="19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49"/>
      <c r="AA260" s="27">
        <f t="shared" si="98"/>
        <v>0</v>
      </c>
      <c r="AB260" s="29"/>
      <c r="AC260" s="47"/>
      <c r="AI260" s="9"/>
      <c r="AL260" s="9"/>
    </row>
    <row r="261" spans="2:38" ht="15.6" x14ac:dyDescent="0.3">
      <c r="B261" s="18">
        <v>259</v>
      </c>
      <c r="C261" s="40"/>
      <c r="D261" s="19"/>
      <c r="E261" s="43"/>
      <c r="F261" s="19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49"/>
      <c r="AA261" s="27">
        <f t="shared" si="98"/>
        <v>0</v>
      </c>
      <c r="AB261" s="29"/>
      <c r="AC261" s="47"/>
      <c r="AI261" s="9"/>
      <c r="AL261" s="9"/>
    </row>
    <row r="262" spans="2:38" ht="15.6" x14ac:dyDescent="0.3">
      <c r="B262" s="18">
        <v>260</v>
      </c>
      <c r="C262" s="40"/>
      <c r="D262" s="19"/>
      <c r="E262" s="43"/>
      <c r="F262" s="19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49"/>
      <c r="AA262" s="27">
        <f t="shared" si="98"/>
        <v>0</v>
      </c>
      <c r="AB262" s="29"/>
      <c r="AC262" s="47"/>
      <c r="AI262" s="9"/>
      <c r="AL262" s="9"/>
    </row>
    <row r="263" spans="2:38" ht="15.6" x14ac:dyDescent="0.3">
      <c r="B263" s="18">
        <v>261</v>
      </c>
      <c r="C263" s="40"/>
      <c r="D263" s="19"/>
      <c r="E263" s="43"/>
      <c r="F263" s="19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49"/>
      <c r="AA263" s="27">
        <f t="shared" si="98"/>
        <v>0</v>
      </c>
      <c r="AB263" s="29"/>
      <c r="AC263" s="47"/>
      <c r="AI263" s="9"/>
      <c r="AL263" s="9"/>
    </row>
    <row r="264" spans="2:38" ht="15.6" x14ac:dyDescent="0.3">
      <c r="B264" s="18">
        <v>262</v>
      </c>
      <c r="C264" s="40"/>
      <c r="D264" s="19"/>
      <c r="E264" s="43"/>
      <c r="F264" s="19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49"/>
      <c r="AA264" s="27">
        <f t="shared" si="98"/>
        <v>0</v>
      </c>
      <c r="AB264" s="29"/>
      <c r="AC264" s="47"/>
      <c r="AI264" s="9"/>
      <c r="AL264" s="9"/>
    </row>
    <row r="265" spans="2:38" ht="15.6" x14ac:dyDescent="0.3">
      <c r="B265" s="18">
        <v>263</v>
      </c>
      <c r="C265" s="40"/>
      <c r="D265" s="19"/>
      <c r="E265" s="43"/>
      <c r="F265" s="19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49"/>
      <c r="AA265" s="27">
        <f t="shared" si="98"/>
        <v>0</v>
      </c>
      <c r="AB265" s="29"/>
      <c r="AC265" s="47"/>
      <c r="AI265" s="9"/>
      <c r="AL265" s="9"/>
    </row>
    <row r="266" spans="2:38" ht="15.6" x14ac:dyDescent="0.3">
      <c r="B266" s="18">
        <v>264</v>
      </c>
      <c r="C266" s="40"/>
      <c r="D266" s="19"/>
      <c r="E266" s="43"/>
      <c r="F266" s="19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49"/>
      <c r="AA266" s="27">
        <f t="shared" si="98"/>
        <v>0</v>
      </c>
      <c r="AB266" s="29"/>
      <c r="AC266" s="47"/>
      <c r="AI266" s="9"/>
      <c r="AL266" s="9"/>
    </row>
    <row r="267" spans="2:38" ht="15.6" x14ac:dyDescent="0.3">
      <c r="B267" s="18">
        <v>265</v>
      </c>
      <c r="C267" s="40"/>
      <c r="D267" s="19"/>
      <c r="E267" s="43"/>
      <c r="F267" s="19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49"/>
      <c r="AA267" s="27">
        <f t="shared" si="98"/>
        <v>0</v>
      </c>
      <c r="AB267" s="29"/>
      <c r="AC267" s="47"/>
      <c r="AI267" s="9"/>
      <c r="AL267" s="9"/>
    </row>
    <row r="268" spans="2:38" ht="15.6" x14ac:dyDescent="0.3">
      <c r="B268" s="18">
        <v>266</v>
      </c>
      <c r="C268" s="40"/>
      <c r="D268" s="19"/>
      <c r="E268" s="43"/>
      <c r="F268" s="19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49"/>
      <c r="AA268" s="27">
        <f t="shared" si="98"/>
        <v>0</v>
      </c>
      <c r="AB268" s="29"/>
      <c r="AC268" s="47"/>
      <c r="AI268" s="9"/>
      <c r="AL268" s="9"/>
    </row>
    <row r="269" spans="2:38" ht="15.6" x14ac:dyDescent="0.3">
      <c r="B269" s="18">
        <v>267</v>
      </c>
      <c r="C269" s="40"/>
      <c r="D269" s="19"/>
      <c r="E269" s="43"/>
      <c r="F269" s="19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49"/>
      <c r="AA269" s="27">
        <f t="shared" si="98"/>
        <v>0</v>
      </c>
      <c r="AB269" s="29"/>
      <c r="AC269" s="47"/>
      <c r="AI269" s="9"/>
      <c r="AL269" s="9"/>
    </row>
    <row r="270" spans="2:38" ht="15.6" x14ac:dyDescent="0.3">
      <c r="B270" s="18">
        <v>268</v>
      </c>
      <c r="C270" s="40"/>
      <c r="D270" s="19"/>
      <c r="E270" s="43"/>
      <c r="F270" s="19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49"/>
      <c r="AA270" s="27">
        <f t="shared" si="98"/>
        <v>0</v>
      </c>
      <c r="AB270" s="29"/>
      <c r="AC270" s="47"/>
      <c r="AI270" s="9"/>
      <c r="AL270" s="9"/>
    </row>
    <row r="271" spans="2:38" ht="15.6" x14ac:dyDescent="0.3">
      <c r="B271" s="18">
        <v>269</v>
      </c>
      <c r="C271" s="40"/>
      <c r="D271" s="19"/>
      <c r="E271" s="43"/>
      <c r="F271" s="19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49"/>
      <c r="AA271" s="27">
        <f t="shared" si="98"/>
        <v>0</v>
      </c>
      <c r="AB271" s="29"/>
      <c r="AC271" s="47"/>
      <c r="AI271" s="9"/>
      <c r="AL271" s="9"/>
    </row>
    <row r="272" spans="2:38" ht="15.6" x14ac:dyDescent="0.3">
      <c r="B272" s="18">
        <v>270</v>
      </c>
      <c r="C272" s="40"/>
      <c r="D272" s="19"/>
      <c r="E272" s="43"/>
      <c r="F272" s="19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49"/>
      <c r="AA272" s="27">
        <f t="shared" si="98"/>
        <v>0</v>
      </c>
      <c r="AB272" s="29"/>
      <c r="AC272" s="47"/>
      <c r="AI272" s="9"/>
      <c r="AL272" s="9"/>
    </row>
    <row r="273" spans="2:38" ht="15.6" x14ac:dyDescent="0.3">
      <c r="B273" s="18">
        <v>271</v>
      </c>
      <c r="C273" s="40"/>
      <c r="D273" s="19"/>
      <c r="E273" s="43"/>
      <c r="F273" s="19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49"/>
      <c r="AA273" s="27">
        <f t="shared" si="98"/>
        <v>0</v>
      </c>
      <c r="AB273" s="29"/>
      <c r="AC273" s="47"/>
      <c r="AI273" s="9"/>
      <c r="AL273" s="9"/>
    </row>
    <row r="274" spans="2:38" ht="15.6" x14ac:dyDescent="0.3">
      <c r="B274" s="18">
        <v>272</v>
      </c>
      <c r="C274" s="40"/>
      <c r="D274" s="19"/>
      <c r="E274" s="43"/>
      <c r="F274" s="19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49"/>
      <c r="AA274" s="27">
        <f t="shared" si="98"/>
        <v>0</v>
      </c>
      <c r="AB274" s="29"/>
      <c r="AC274" s="47"/>
      <c r="AI274" s="9"/>
      <c r="AL274" s="9"/>
    </row>
    <row r="275" spans="2:38" ht="15.6" x14ac:dyDescent="0.3">
      <c r="B275" s="18">
        <v>273</v>
      </c>
      <c r="C275" s="40"/>
      <c r="D275" s="19"/>
      <c r="E275" s="43"/>
      <c r="F275" s="19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49"/>
      <c r="AA275" s="27">
        <f t="shared" si="98"/>
        <v>0</v>
      </c>
      <c r="AB275" s="29"/>
      <c r="AC275" s="47"/>
      <c r="AI275" s="9"/>
      <c r="AL275" s="9"/>
    </row>
    <row r="276" spans="2:38" ht="15.6" x14ac:dyDescent="0.3">
      <c r="B276" s="18">
        <v>274</v>
      </c>
      <c r="C276" s="40"/>
      <c r="D276" s="19"/>
      <c r="E276" s="43"/>
      <c r="F276" s="19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49"/>
      <c r="AA276" s="27">
        <f t="shared" si="98"/>
        <v>0</v>
      </c>
      <c r="AB276" s="29"/>
      <c r="AC276" s="47"/>
      <c r="AI276" s="9"/>
      <c r="AL276" s="9"/>
    </row>
    <row r="277" spans="2:38" ht="15.6" x14ac:dyDescent="0.3">
      <c r="B277" s="18">
        <v>275</v>
      </c>
      <c r="C277" s="40"/>
      <c r="D277" s="19"/>
      <c r="E277" s="43"/>
      <c r="F277" s="19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49"/>
      <c r="AA277" s="27">
        <f t="shared" si="98"/>
        <v>0</v>
      </c>
      <c r="AB277" s="29"/>
      <c r="AC277" s="47"/>
      <c r="AI277" s="9"/>
      <c r="AL277" s="9"/>
    </row>
    <row r="278" spans="2:38" ht="15.6" x14ac:dyDescent="0.3">
      <c r="B278" s="18">
        <v>276</v>
      </c>
      <c r="C278" s="40"/>
      <c r="D278" s="19"/>
      <c r="E278" s="43"/>
      <c r="F278" s="19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49"/>
      <c r="AA278" s="27">
        <f t="shared" si="98"/>
        <v>0</v>
      </c>
      <c r="AB278" s="29"/>
      <c r="AC278" s="47"/>
      <c r="AI278" s="9"/>
      <c r="AL278" s="9"/>
    </row>
    <row r="279" spans="2:38" ht="15.6" x14ac:dyDescent="0.3">
      <c r="B279" s="18">
        <v>277</v>
      </c>
      <c r="C279" s="40"/>
      <c r="D279" s="19"/>
      <c r="E279" s="43"/>
      <c r="F279" s="19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49"/>
      <c r="AA279" s="27">
        <f t="shared" si="98"/>
        <v>0</v>
      </c>
      <c r="AB279" s="29"/>
      <c r="AC279" s="47"/>
      <c r="AI279" s="9"/>
      <c r="AL279" s="9"/>
    </row>
    <row r="280" spans="2:38" ht="15.6" x14ac:dyDescent="0.3">
      <c r="B280" s="18">
        <v>278</v>
      </c>
      <c r="C280" s="40"/>
      <c r="D280" s="19"/>
      <c r="E280" s="43"/>
      <c r="F280" s="19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49"/>
      <c r="AA280" s="27">
        <f t="shared" si="98"/>
        <v>0</v>
      </c>
      <c r="AB280" s="29"/>
      <c r="AC280" s="47"/>
      <c r="AI280" s="9"/>
      <c r="AL280" s="9"/>
    </row>
    <row r="281" spans="2:38" ht="15.6" x14ac:dyDescent="0.3">
      <c r="B281" s="18">
        <v>279</v>
      </c>
      <c r="C281" s="40"/>
      <c r="D281" s="19"/>
      <c r="E281" s="43"/>
      <c r="F281" s="19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49"/>
      <c r="AA281" s="27">
        <f t="shared" si="98"/>
        <v>0</v>
      </c>
      <c r="AB281" s="29"/>
      <c r="AC281" s="47"/>
      <c r="AI281" s="9"/>
      <c r="AL281" s="9"/>
    </row>
    <row r="282" spans="2:38" ht="15.6" x14ac:dyDescent="0.3">
      <c r="B282" s="18">
        <v>280</v>
      </c>
      <c r="C282" s="40"/>
      <c r="D282" s="19"/>
      <c r="E282" s="43"/>
      <c r="F282" s="19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49"/>
      <c r="AA282" s="27">
        <f t="shared" si="98"/>
        <v>0</v>
      </c>
      <c r="AB282" s="29"/>
      <c r="AC282" s="47"/>
      <c r="AI282" s="9"/>
      <c r="AL282" s="9"/>
    </row>
    <row r="283" spans="2:38" ht="15.6" x14ac:dyDescent="0.3">
      <c r="B283" s="18">
        <v>281</v>
      </c>
      <c r="C283" s="40"/>
      <c r="D283" s="19"/>
      <c r="E283" s="43"/>
      <c r="F283" s="19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49"/>
      <c r="AA283" s="27">
        <f t="shared" si="98"/>
        <v>0</v>
      </c>
      <c r="AB283" s="29"/>
      <c r="AC283" s="47"/>
      <c r="AI283" s="9"/>
      <c r="AL283" s="9"/>
    </row>
    <row r="284" spans="2:38" ht="15.6" x14ac:dyDescent="0.3">
      <c r="B284" s="18">
        <v>282</v>
      </c>
      <c r="C284" s="40"/>
      <c r="D284" s="19"/>
      <c r="E284" s="43"/>
      <c r="F284" s="19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49"/>
      <c r="AA284" s="27">
        <f t="shared" si="98"/>
        <v>0</v>
      </c>
      <c r="AB284" s="29"/>
      <c r="AC284" s="47"/>
      <c r="AI284" s="9"/>
      <c r="AL284" s="9"/>
    </row>
    <row r="285" spans="2:38" ht="15.6" x14ac:dyDescent="0.3">
      <c r="B285" s="18">
        <v>283</v>
      </c>
      <c r="C285" s="40"/>
      <c r="D285" s="19"/>
      <c r="E285" s="43"/>
      <c r="F285" s="19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49"/>
      <c r="AA285" s="27">
        <f t="shared" si="98"/>
        <v>0</v>
      </c>
      <c r="AB285" s="29"/>
      <c r="AC285" s="47"/>
      <c r="AI285" s="9"/>
      <c r="AL285" s="9"/>
    </row>
    <row r="286" spans="2:38" ht="15.6" x14ac:dyDescent="0.3">
      <c r="B286" s="18">
        <v>284</v>
      </c>
      <c r="C286" s="40"/>
      <c r="D286" s="19"/>
      <c r="E286" s="43"/>
      <c r="F286" s="19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49"/>
      <c r="AA286" s="27">
        <f t="shared" si="98"/>
        <v>0</v>
      </c>
      <c r="AB286" s="29"/>
      <c r="AC286" s="47"/>
      <c r="AI286" s="9"/>
      <c r="AL286" s="9"/>
    </row>
    <row r="287" spans="2:38" ht="15.6" x14ac:dyDescent="0.3">
      <c r="B287" s="18">
        <v>285</v>
      </c>
      <c r="C287" s="40"/>
      <c r="D287" s="19"/>
      <c r="E287" s="43"/>
      <c r="F287" s="19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49"/>
      <c r="AA287" s="27">
        <f t="shared" si="98"/>
        <v>0</v>
      </c>
      <c r="AB287" s="29"/>
      <c r="AC287" s="47"/>
      <c r="AI287" s="9"/>
      <c r="AL287" s="9"/>
    </row>
    <row r="288" spans="2:38" ht="15.6" x14ac:dyDescent="0.3">
      <c r="B288" s="18">
        <v>286</v>
      </c>
      <c r="C288" s="40"/>
      <c r="D288" s="19"/>
      <c r="E288" s="43"/>
      <c r="F288" s="19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49"/>
      <c r="AA288" s="27">
        <f t="shared" si="98"/>
        <v>0</v>
      </c>
      <c r="AB288" s="29"/>
      <c r="AC288" s="47"/>
      <c r="AI288" s="9"/>
      <c r="AL288" s="9"/>
    </row>
    <row r="289" spans="2:38" ht="15.6" x14ac:dyDescent="0.3">
      <c r="B289" s="18">
        <v>287</v>
      </c>
      <c r="C289" s="40"/>
      <c r="D289" s="19"/>
      <c r="E289" s="43"/>
      <c r="F289" s="19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49"/>
      <c r="AA289" s="27">
        <f t="shared" si="98"/>
        <v>0</v>
      </c>
      <c r="AB289" s="29"/>
      <c r="AC289" s="47"/>
      <c r="AI289" s="9"/>
      <c r="AL289" s="9"/>
    </row>
    <row r="290" spans="2:38" ht="15.6" x14ac:dyDescent="0.3">
      <c r="B290" s="18">
        <v>288</v>
      </c>
      <c r="C290" s="40"/>
      <c r="D290" s="19"/>
      <c r="E290" s="43"/>
      <c r="F290" s="19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49"/>
      <c r="AA290" s="27">
        <f t="shared" si="98"/>
        <v>0</v>
      </c>
      <c r="AB290" s="29"/>
      <c r="AC290" s="47"/>
      <c r="AI290" s="9"/>
      <c r="AL290" s="9"/>
    </row>
    <row r="291" spans="2:38" ht="15.6" x14ac:dyDescent="0.3">
      <c r="B291" s="18">
        <v>289</v>
      </c>
      <c r="C291" s="40"/>
      <c r="D291" s="19"/>
      <c r="E291" s="43"/>
      <c r="F291" s="19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49"/>
      <c r="AA291" s="27">
        <f t="shared" si="98"/>
        <v>0</v>
      </c>
      <c r="AB291" s="29"/>
      <c r="AC291" s="47"/>
      <c r="AI291" s="9"/>
      <c r="AL291" s="9"/>
    </row>
    <row r="292" spans="2:38" ht="15.6" x14ac:dyDescent="0.3">
      <c r="B292" s="18">
        <v>290</v>
      </c>
      <c r="C292" s="40"/>
      <c r="D292" s="19"/>
      <c r="E292" s="43"/>
      <c r="F292" s="19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49"/>
      <c r="AA292" s="27">
        <f t="shared" si="98"/>
        <v>0</v>
      </c>
      <c r="AB292" s="29"/>
      <c r="AC292" s="47"/>
      <c r="AI292" s="9"/>
      <c r="AL292" s="9"/>
    </row>
    <row r="293" spans="2:38" ht="15.6" x14ac:dyDescent="0.3">
      <c r="B293" s="18">
        <v>291</v>
      </c>
      <c r="C293" s="40"/>
      <c r="D293" s="19"/>
      <c r="E293" s="43"/>
      <c r="F293" s="19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49"/>
      <c r="AA293" s="27">
        <f t="shared" si="98"/>
        <v>0</v>
      </c>
      <c r="AB293" s="29"/>
      <c r="AC293" s="47"/>
      <c r="AI293" s="9"/>
      <c r="AL293" s="9"/>
    </row>
    <row r="294" spans="2:38" ht="15.6" x14ac:dyDescent="0.3">
      <c r="B294" s="18">
        <v>292</v>
      </c>
      <c r="C294" s="40"/>
      <c r="D294" s="19"/>
      <c r="E294" s="43"/>
      <c r="F294" s="19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49"/>
      <c r="AA294" s="27">
        <f t="shared" si="98"/>
        <v>0</v>
      </c>
      <c r="AB294" s="29"/>
      <c r="AC294" s="47"/>
      <c r="AI294" s="9"/>
      <c r="AL294" s="9"/>
    </row>
    <row r="295" spans="2:38" ht="15.6" x14ac:dyDescent="0.3">
      <c r="B295" s="18">
        <v>293</v>
      </c>
      <c r="C295" s="40"/>
      <c r="D295" s="19"/>
      <c r="E295" s="43"/>
      <c r="F295" s="19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49"/>
      <c r="AA295" s="27">
        <f t="shared" si="98"/>
        <v>0</v>
      </c>
      <c r="AB295" s="29"/>
      <c r="AC295" s="47"/>
      <c r="AI295" s="9"/>
      <c r="AL295" s="9"/>
    </row>
    <row r="296" spans="2:38" ht="15.6" x14ac:dyDescent="0.3">
      <c r="B296" s="18">
        <v>294</v>
      </c>
      <c r="C296" s="40"/>
      <c r="D296" s="19"/>
      <c r="E296" s="43"/>
      <c r="F296" s="19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49"/>
      <c r="AA296" s="27">
        <f t="shared" si="98"/>
        <v>0</v>
      </c>
      <c r="AB296" s="29"/>
      <c r="AC296" s="47"/>
      <c r="AI296" s="9"/>
      <c r="AL296" s="9"/>
    </row>
    <row r="297" spans="2:38" ht="15.6" x14ac:dyDescent="0.3">
      <c r="B297" s="18">
        <v>295</v>
      </c>
      <c r="C297" s="40"/>
      <c r="D297" s="19"/>
      <c r="E297" s="43"/>
      <c r="F297" s="19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49"/>
      <c r="AA297" s="27">
        <f t="shared" si="98"/>
        <v>0</v>
      </c>
      <c r="AB297" s="29"/>
      <c r="AC297" s="47"/>
      <c r="AI297" s="9"/>
      <c r="AL297" s="9"/>
    </row>
    <row r="298" spans="2:38" ht="15.6" x14ac:dyDescent="0.3">
      <c r="B298" s="18">
        <v>296</v>
      </c>
      <c r="C298" s="40"/>
      <c r="D298" s="19"/>
      <c r="E298" s="43"/>
      <c r="F298" s="19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49"/>
      <c r="AA298" s="27">
        <f t="shared" si="98"/>
        <v>0</v>
      </c>
      <c r="AB298" s="29"/>
      <c r="AC298" s="47"/>
      <c r="AI298" s="9"/>
      <c r="AL298" s="9"/>
    </row>
    <row r="299" spans="2:38" ht="15.6" x14ac:dyDescent="0.3">
      <c r="B299" s="18">
        <v>297</v>
      </c>
      <c r="C299" s="40"/>
      <c r="D299" s="19"/>
      <c r="E299" s="43"/>
      <c r="F299" s="19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49"/>
      <c r="AA299" s="27">
        <f t="shared" si="98"/>
        <v>0</v>
      </c>
      <c r="AB299" s="29"/>
      <c r="AC299" s="47"/>
      <c r="AI299" s="9"/>
      <c r="AL299" s="9"/>
    </row>
    <row r="300" spans="2:38" ht="15.6" x14ac:dyDescent="0.3">
      <c r="B300" s="18">
        <v>298</v>
      </c>
      <c r="C300" s="40"/>
      <c r="D300" s="19"/>
      <c r="E300" s="43"/>
      <c r="F300" s="19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49"/>
      <c r="AA300" s="27">
        <f t="shared" si="98"/>
        <v>0</v>
      </c>
      <c r="AB300" s="29"/>
      <c r="AC300" s="47"/>
      <c r="AI300" s="9"/>
      <c r="AL300" s="9"/>
    </row>
    <row r="301" spans="2:38" ht="15.6" x14ac:dyDescent="0.3">
      <c r="B301" s="18">
        <v>299</v>
      </c>
      <c r="C301" s="40"/>
      <c r="D301" s="19"/>
      <c r="E301" s="43"/>
      <c r="F301" s="19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49"/>
      <c r="AA301" s="27">
        <f t="shared" si="98"/>
        <v>0</v>
      </c>
      <c r="AB301" s="29"/>
      <c r="AC301" s="47"/>
      <c r="AI301" s="9"/>
      <c r="AL301" s="9"/>
    </row>
    <row r="302" spans="2:38" ht="15.6" x14ac:dyDescent="0.3">
      <c r="B302" s="18">
        <v>300</v>
      </c>
      <c r="C302" s="40"/>
      <c r="D302" s="19"/>
      <c r="E302" s="43"/>
      <c r="F302" s="19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49"/>
      <c r="AA302" s="27">
        <f t="shared" si="98"/>
        <v>0</v>
      </c>
      <c r="AB302" s="29"/>
      <c r="AC302" s="47"/>
      <c r="AI302" s="9"/>
      <c r="AL302" s="9"/>
    </row>
    <row r="303" spans="2:38" ht="15.6" x14ac:dyDescent="0.3">
      <c r="B303" s="18">
        <v>301</v>
      </c>
      <c r="C303" s="40"/>
      <c r="D303" s="19"/>
      <c r="E303" s="43"/>
      <c r="F303" s="19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49"/>
      <c r="AA303" s="27">
        <f t="shared" si="98"/>
        <v>0</v>
      </c>
      <c r="AB303" s="29"/>
      <c r="AC303" s="47"/>
      <c r="AI303" s="9"/>
      <c r="AL303" s="9"/>
    </row>
    <row r="304" spans="2:38" ht="15.6" x14ac:dyDescent="0.3">
      <c r="B304" s="18">
        <v>302</v>
      </c>
      <c r="C304" s="40"/>
      <c r="D304" s="19"/>
      <c r="E304" s="43"/>
      <c r="F304" s="19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49"/>
      <c r="AA304" s="27">
        <f t="shared" si="98"/>
        <v>0</v>
      </c>
      <c r="AB304" s="29"/>
      <c r="AC304" s="47"/>
      <c r="AI304" s="9"/>
      <c r="AL304" s="9"/>
    </row>
    <row r="305" spans="2:38" ht="15.6" x14ac:dyDescent="0.3">
      <c r="B305" s="18">
        <v>303</v>
      </c>
      <c r="C305" s="40"/>
      <c r="D305" s="19"/>
      <c r="E305" s="43"/>
      <c r="F305" s="19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49"/>
      <c r="AA305" s="27">
        <f t="shared" si="98"/>
        <v>0</v>
      </c>
      <c r="AB305" s="29"/>
      <c r="AC305" s="47"/>
      <c r="AI305" s="9"/>
      <c r="AL305" s="9"/>
    </row>
    <row r="306" spans="2:38" ht="15.6" x14ac:dyDescent="0.3">
      <c r="B306" s="18">
        <v>304</v>
      </c>
      <c r="C306" s="40"/>
      <c r="D306" s="19"/>
      <c r="E306" s="43"/>
      <c r="F306" s="19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49"/>
      <c r="AA306" s="27">
        <f t="shared" si="98"/>
        <v>0</v>
      </c>
      <c r="AB306" s="29"/>
      <c r="AC306" s="47"/>
      <c r="AI306" s="9"/>
      <c r="AL306" s="9"/>
    </row>
    <row r="307" spans="2:38" ht="15.6" x14ac:dyDescent="0.3">
      <c r="B307" s="18">
        <v>305</v>
      </c>
      <c r="C307" s="40"/>
      <c r="D307" s="19"/>
      <c r="E307" s="43"/>
      <c r="F307" s="19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49"/>
      <c r="AA307" s="27">
        <f t="shared" si="98"/>
        <v>0</v>
      </c>
      <c r="AB307" s="29"/>
      <c r="AC307" s="47"/>
      <c r="AI307" s="9"/>
      <c r="AL307" s="9"/>
    </row>
    <row r="308" spans="2:38" ht="15.6" x14ac:dyDescent="0.3">
      <c r="B308" s="18">
        <v>306</v>
      </c>
      <c r="C308" s="40"/>
      <c r="D308" s="19"/>
      <c r="E308" s="43"/>
      <c r="F308" s="19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49"/>
      <c r="AA308" s="27">
        <f t="shared" si="98"/>
        <v>0</v>
      </c>
      <c r="AB308" s="29"/>
      <c r="AC308" s="47"/>
      <c r="AI308" s="9"/>
      <c r="AL308" s="9"/>
    </row>
    <row r="309" spans="2:38" ht="15.6" x14ac:dyDescent="0.3">
      <c r="B309" s="18">
        <v>307</v>
      </c>
      <c r="C309" s="40"/>
      <c r="D309" s="19"/>
      <c r="E309" s="43"/>
      <c r="F309" s="19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49"/>
      <c r="AA309" s="27">
        <f t="shared" si="98"/>
        <v>0</v>
      </c>
      <c r="AB309" s="29"/>
      <c r="AC309" s="47"/>
      <c r="AI309" s="9"/>
      <c r="AL309" s="9"/>
    </row>
    <row r="310" spans="2:38" ht="15.6" x14ac:dyDescent="0.3">
      <c r="B310" s="18">
        <v>308</v>
      </c>
      <c r="C310" s="40"/>
      <c r="D310" s="19"/>
      <c r="E310" s="43"/>
      <c r="F310" s="19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49"/>
      <c r="AA310" s="27">
        <f t="shared" si="98"/>
        <v>0</v>
      </c>
      <c r="AB310" s="29"/>
      <c r="AC310" s="47"/>
      <c r="AI310" s="9"/>
      <c r="AL310" s="9"/>
    </row>
    <row r="311" spans="2:38" ht="15.6" x14ac:dyDescent="0.3">
      <c r="B311" s="18">
        <v>309</v>
      </c>
      <c r="C311" s="40"/>
      <c r="D311" s="19"/>
      <c r="E311" s="43"/>
      <c r="F311" s="19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49"/>
      <c r="AA311" s="27">
        <f t="shared" si="98"/>
        <v>0</v>
      </c>
      <c r="AB311" s="29"/>
      <c r="AC311" s="47"/>
      <c r="AI311" s="9"/>
      <c r="AL311" s="9"/>
    </row>
    <row r="312" spans="2:38" ht="15.6" x14ac:dyDescent="0.3">
      <c r="B312" s="18">
        <v>310</v>
      </c>
      <c r="C312" s="40"/>
      <c r="D312" s="19"/>
      <c r="E312" s="43"/>
      <c r="F312" s="19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49"/>
      <c r="AA312" s="27">
        <f t="shared" si="98"/>
        <v>0</v>
      </c>
      <c r="AB312" s="29"/>
      <c r="AC312" s="47"/>
      <c r="AI312" s="9"/>
      <c r="AL312" s="9"/>
    </row>
    <row r="313" spans="2:38" ht="15.6" x14ac:dyDescent="0.3">
      <c r="B313" s="18">
        <v>311</v>
      </c>
      <c r="C313" s="40"/>
      <c r="D313" s="19"/>
      <c r="E313" s="43"/>
      <c r="F313" s="19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49"/>
      <c r="AA313" s="27">
        <f t="shared" si="98"/>
        <v>0</v>
      </c>
      <c r="AB313" s="29"/>
      <c r="AC313" s="47"/>
      <c r="AI313" s="9"/>
      <c r="AL313" s="9"/>
    </row>
    <row r="314" spans="2:38" ht="15.6" x14ac:dyDescent="0.3">
      <c r="B314" s="18">
        <v>312</v>
      </c>
      <c r="C314" s="40"/>
      <c r="D314" s="19"/>
      <c r="E314" s="43"/>
      <c r="F314" s="19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49"/>
      <c r="AA314" s="27">
        <f t="shared" si="98"/>
        <v>0</v>
      </c>
      <c r="AB314" s="29"/>
      <c r="AC314" s="47"/>
      <c r="AI314" s="9"/>
      <c r="AL314" s="9"/>
    </row>
    <row r="315" spans="2:38" ht="15.6" x14ac:dyDescent="0.3">
      <c r="B315" s="18">
        <v>313</v>
      </c>
      <c r="C315" s="40"/>
      <c r="D315" s="19"/>
      <c r="E315" s="43"/>
      <c r="F315" s="19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49"/>
      <c r="AA315" s="27">
        <f t="shared" si="98"/>
        <v>0</v>
      </c>
      <c r="AB315" s="29"/>
      <c r="AC315" s="47"/>
      <c r="AI315" s="9"/>
      <c r="AL315" s="9"/>
    </row>
    <row r="316" spans="2:38" ht="15.6" x14ac:dyDescent="0.3">
      <c r="B316" s="18">
        <v>314</v>
      </c>
      <c r="C316" s="40"/>
      <c r="D316" s="19"/>
      <c r="E316" s="43"/>
      <c r="F316" s="19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49"/>
      <c r="AA316" s="27">
        <f t="shared" si="98"/>
        <v>0</v>
      </c>
      <c r="AB316" s="29"/>
      <c r="AC316" s="47"/>
      <c r="AI316" s="9"/>
      <c r="AL316" s="9"/>
    </row>
    <row r="317" spans="2:38" ht="15.6" x14ac:dyDescent="0.3">
      <c r="B317" s="18">
        <v>315</v>
      </c>
      <c r="C317" s="40"/>
      <c r="D317" s="19"/>
      <c r="E317" s="43"/>
      <c r="F317" s="19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49"/>
      <c r="AA317" s="27">
        <f t="shared" si="98"/>
        <v>0</v>
      </c>
      <c r="AB317" s="29"/>
      <c r="AC317" s="47"/>
      <c r="AI317" s="9"/>
      <c r="AL317" s="9"/>
    </row>
    <row r="318" spans="2:38" ht="15.6" x14ac:dyDescent="0.3">
      <c r="B318" s="18">
        <v>316</v>
      </c>
      <c r="C318" s="40"/>
      <c r="D318" s="19"/>
      <c r="E318" s="43"/>
      <c r="F318" s="19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49"/>
      <c r="AA318" s="27">
        <f t="shared" si="98"/>
        <v>0</v>
      </c>
      <c r="AB318" s="29"/>
      <c r="AC318" s="47"/>
      <c r="AI318" s="9"/>
      <c r="AL318" s="9"/>
    </row>
    <row r="319" spans="2:38" ht="15.6" x14ac:dyDescent="0.3">
      <c r="B319" s="18">
        <v>317</v>
      </c>
      <c r="C319" s="40"/>
      <c r="D319" s="19"/>
      <c r="E319" s="43"/>
      <c r="F319" s="19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49"/>
      <c r="AA319" s="27">
        <f t="shared" si="98"/>
        <v>0</v>
      </c>
      <c r="AB319" s="29"/>
      <c r="AC319" s="47"/>
      <c r="AI319" s="9"/>
      <c r="AL319" s="9"/>
    </row>
    <row r="320" spans="2:38" ht="15.6" x14ac:dyDescent="0.3">
      <c r="B320" s="18">
        <v>318</v>
      </c>
      <c r="C320" s="40"/>
      <c r="D320" s="19"/>
      <c r="E320" s="43"/>
      <c r="F320" s="19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49"/>
      <c r="AA320" s="27">
        <f t="shared" si="98"/>
        <v>0</v>
      </c>
      <c r="AB320" s="29"/>
      <c r="AC320" s="47"/>
      <c r="AI320" s="9"/>
      <c r="AL320" s="9"/>
    </row>
    <row r="321" spans="2:38" ht="15.6" x14ac:dyDescent="0.3">
      <c r="B321" s="18">
        <v>319</v>
      </c>
      <c r="C321" s="40"/>
      <c r="D321" s="19"/>
      <c r="E321" s="43"/>
      <c r="F321" s="19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49"/>
      <c r="AA321" s="27">
        <f t="shared" si="98"/>
        <v>0</v>
      </c>
      <c r="AB321" s="29"/>
      <c r="AC321" s="47"/>
      <c r="AI321" s="9"/>
      <c r="AL321" s="9"/>
    </row>
    <row r="322" spans="2:38" ht="15.6" x14ac:dyDescent="0.3">
      <c r="B322" s="18">
        <v>320</v>
      </c>
      <c r="C322" s="40"/>
      <c r="D322" s="19"/>
      <c r="E322" s="43"/>
      <c r="F322" s="19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49"/>
      <c r="AA322" s="27">
        <f t="shared" si="98"/>
        <v>0</v>
      </c>
      <c r="AB322" s="29"/>
      <c r="AC322" s="47"/>
      <c r="AI322" s="9"/>
      <c r="AL322" s="9"/>
    </row>
    <row r="323" spans="2:38" ht="15.6" x14ac:dyDescent="0.3">
      <c r="B323" s="18">
        <v>321</v>
      </c>
      <c r="C323" s="40"/>
      <c r="D323" s="19"/>
      <c r="E323" s="43"/>
      <c r="F323" s="19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49"/>
      <c r="AA323" s="27">
        <f t="shared" ref="AA323:AA386" si="99">SUM(G323:Y323)</f>
        <v>0</v>
      </c>
      <c r="AB323" s="29"/>
      <c r="AC323" s="47"/>
      <c r="AI323" s="9"/>
      <c r="AL323" s="9"/>
    </row>
    <row r="324" spans="2:38" ht="15.6" x14ac:dyDescent="0.3">
      <c r="B324" s="18">
        <v>322</v>
      </c>
      <c r="C324" s="40"/>
      <c r="D324" s="19"/>
      <c r="E324" s="43"/>
      <c r="F324" s="19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49"/>
      <c r="AA324" s="27">
        <f t="shared" si="99"/>
        <v>0</v>
      </c>
      <c r="AB324" s="29"/>
      <c r="AC324" s="47"/>
      <c r="AI324" s="9"/>
      <c r="AL324" s="9"/>
    </row>
    <row r="325" spans="2:38" ht="15.6" x14ac:dyDescent="0.3">
      <c r="B325" s="18">
        <v>323</v>
      </c>
      <c r="C325" s="40"/>
      <c r="D325" s="19"/>
      <c r="E325" s="43"/>
      <c r="F325" s="19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49"/>
      <c r="AA325" s="27">
        <f t="shared" si="99"/>
        <v>0</v>
      </c>
      <c r="AB325" s="29"/>
      <c r="AC325" s="47"/>
      <c r="AI325" s="9"/>
      <c r="AL325" s="9"/>
    </row>
    <row r="326" spans="2:38" ht="15.6" x14ac:dyDescent="0.3">
      <c r="B326" s="18">
        <v>324</v>
      </c>
      <c r="C326" s="40"/>
      <c r="D326" s="19"/>
      <c r="E326" s="43"/>
      <c r="F326" s="19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49"/>
      <c r="AA326" s="27">
        <f t="shared" si="99"/>
        <v>0</v>
      </c>
      <c r="AB326" s="29"/>
      <c r="AC326" s="47"/>
      <c r="AI326" s="9"/>
      <c r="AL326" s="9"/>
    </row>
    <row r="327" spans="2:38" ht="15.6" x14ac:dyDescent="0.3">
      <c r="B327" s="18">
        <v>325</v>
      </c>
      <c r="C327" s="40"/>
      <c r="D327" s="19"/>
      <c r="E327" s="43"/>
      <c r="F327" s="19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49"/>
      <c r="AA327" s="27">
        <f t="shared" si="99"/>
        <v>0</v>
      </c>
      <c r="AB327" s="29"/>
      <c r="AC327" s="47"/>
      <c r="AI327" s="9"/>
      <c r="AL327" s="9"/>
    </row>
    <row r="328" spans="2:38" ht="15.6" x14ac:dyDescent="0.3">
      <c r="B328" s="18">
        <v>326</v>
      </c>
      <c r="C328" s="40"/>
      <c r="D328" s="19"/>
      <c r="E328" s="43"/>
      <c r="F328" s="19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49"/>
      <c r="AA328" s="27">
        <f t="shared" si="99"/>
        <v>0</v>
      </c>
      <c r="AB328" s="29"/>
      <c r="AC328" s="47"/>
      <c r="AI328" s="9"/>
      <c r="AL328" s="9"/>
    </row>
    <row r="329" spans="2:38" ht="15.6" x14ac:dyDescent="0.3">
      <c r="B329" s="18">
        <v>327</v>
      </c>
      <c r="C329" s="40"/>
      <c r="D329" s="19"/>
      <c r="E329" s="43"/>
      <c r="F329" s="19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49"/>
      <c r="AA329" s="27">
        <f t="shared" si="99"/>
        <v>0</v>
      </c>
      <c r="AB329" s="29"/>
      <c r="AC329" s="47"/>
      <c r="AI329" s="9"/>
      <c r="AL329" s="9"/>
    </row>
    <row r="330" spans="2:38" ht="15.6" x14ac:dyDescent="0.3">
      <c r="B330" s="18">
        <v>328</v>
      </c>
      <c r="C330" s="40"/>
      <c r="D330" s="19"/>
      <c r="E330" s="43"/>
      <c r="F330" s="19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49"/>
      <c r="AA330" s="27">
        <f t="shared" si="99"/>
        <v>0</v>
      </c>
      <c r="AB330" s="29"/>
      <c r="AC330" s="47"/>
      <c r="AI330" s="9"/>
      <c r="AL330" s="9"/>
    </row>
    <row r="331" spans="2:38" ht="15.6" x14ac:dyDescent="0.3">
      <c r="B331" s="18">
        <v>329</v>
      </c>
      <c r="C331" s="40"/>
      <c r="D331" s="19"/>
      <c r="E331" s="43"/>
      <c r="F331" s="19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49"/>
      <c r="AA331" s="27">
        <f t="shared" si="99"/>
        <v>0</v>
      </c>
      <c r="AB331" s="29"/>
      <c r="AC331" s="47"/>
      <c r="AI331" s="9"/>
      <c r="AL331" s="9"/>
    </row>
    <row r="332" spans="2:38" ht="15.6" x14ac:dyDescent="0.3">
      <c r="B332" s="18">
        <v>330</v>
      </c>
      <c r="C332" s="40"/>
      <c r="D332" s="19"/>
      <c r="E332" s="43"/>
      <c r="F332" s="19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49"/>
      <c r="AA332" s="27">
        <f t="shared" si="99"/>
        <v>0</v>
      </c>
      <c r="AB332" s="29"/>
      <c r="AC332" s="47"/>
      <c r="AI332" s="9"/>
      <c r="AL332" s="9"/>
    </row>
    <row r="333" spans="2:38" ht="15.6" x14ac:dyDescent="0.3">
      <c r="B333" s="18">
        <v>331</v>
      </c>
      <c r="C333" s="40"/>
      <c r="D333" s="19"/>
      <c r="E333" s="43"/>
      <c r="F333" s="19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49"/>
      <c r="AA333" s="27">
        <f t="shared" si="99"/>
        <v>0</v>
      </c>
      <c r="AB333" s="29"/>
      <c r="AC333" s="47"/>
      <c r="AI333" s="9"/>
      <c r="AL333" s="9"/>
    </row>
    <row r="334" spans="2:38" ht="15.6" x14ac:dyDescent="0.3">
      <c r="B334" s="18">
        <v>332</v>
      </c>
      <c r="C334" s="40"/>
      <c r="D334" s="19"/>
      <c r="E334" s="43"/>
      <c r="F334" s="19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49"/>
      <c r="AA334" s="27">
        <f t="shared" si="99"/>
        <v>0</v>
      </c>
      <c r="AB334" s="29"/>
      <c r="AC334" s="47"/>
      <c r="AI334" s="9"/>
      <c r="AL334" s="9"/>
    </row>
    <row r="335" spans="2:38" ht="15.6" x14ac:dyDescent="0.3">
      <c r="B335" s="18">
        <v>333</v>
      </c>
      <c r="C335" s="40"/>
      <c r="D335" s="19"/>
      <c r="E335" s="43"/>
      <c r="F335" s="19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49"/>
      <c r="AA335" s="27">
        <f t="shared" si="99"/>
        <v>0</v>
      </c>
      <c r="AB335" s="29"/>
      <c r="AC335" s="47"/>
      <c r="AI335" s="9"/>
      <c r="AL335" s="9"/>
    </row>
    <row r="336" spans="2:38" ht="15.6" x14ac:dyDescent="0.3">
      <c r="B336" s="18">
        <v>334</v>
      </c>
      <c r="C336" s="40"/>
      <c r="D336" s="19"/>
      <c r="E336" s="43"/>
      <c r="F336" s="19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49"/>
      <c r="AA336" s="27">
        <f t="shared" si="99"/>
        <v>0</v>
      </c>
      <c r="AB336" s="29"/>
      <c r="AC336" s="47"/>
      <c r="AI336" s="9"/>
      <c r="AL336" s="9"/>
    </row>
    <row r="337" spans="2:38" ht="15.6" x14ac:dyDescent="0.3">
      <c r="B337" s="18">
        <v>335</v>
      </c>
      <c r="C337" s="40"/>
      <c r="D337" s="19"/>
      <c r="E337" s="43"/>
      <c r="F337" s="19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49"/>
      <c r="AA337" s="27">
        <f t="shared" si="99"/>
        <v>0</v>
      </c>
      <c r="AB337" s="29"/>
      <c r="AC337" s="47"/>
      <c r="AI337" s="9"/>
      <c r="AL337" s="9"/>
    </row>
    <row r="338" spans="2:38" ht="15.6" x14ac:dyDescent="0.3">
      <c r="B338" s="18">
        <v>336</v>
      </c>
      <c r="C338" s="40"/>
      <c r="D338" s="19"/>
      <c r="E338" s="43"/>
      <c r="F338" s="19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49"/>
      <c r="AA338" s="27">
        <f t="shared" si="99"/>
        <v>0</v>
      </c>
      <c r="AB338" s="29"/>
      <c r="AC338" s="47"/>
      <c r="AI338" s="9"/>
      <c r="AL338" s="9"/>
    </row>
    <row r="339" spans="2:38" ht="15.6" x14ac:dyDescent="0.3">
      <c r="B339" s="18">
        <v>337</v>
      </c>
      <c r="C339" s="40"/>
      <c r="D339" s="19"/>
      <c r="E339" s="43"/>
      <c r="F339" s="19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49"/>
      <c r="AA339" s="27">
        <f t="shared" si="99"/>
        <v>0</v>
      </c>
      <c r="AB339" s="29"/>
      <c r="AC339" s="47"/>
      <c r="AI339" s="9"/>
      <c r="AL339" s="9"/>
    </row>
    <row r="340" spans="2:38" ht="15.6" x14ac:dyDescent="0.3">
      <c r="B340" s="18">
        <v>338</v>
      </c>
      <c r="C340" s="40"/>
      <c r="D340" s="19"/>
      <c r="E340" s="43"/>
      <c r="F340" s="19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49"/>
      <c r="AA340" s="27">
        <f t="shared" si="99"/>
        <v>0</v>
      </c>
      <c r="AB340" s="29"/>
      <c r="AC340" s="47"/>
      <c r="AI340" s="9"/>
      <c r="AL340" s="9"/>
    </row>
    <row r="341" spans="2:38" ht="15.6" x14ac:dyDescent="0.3">
      <c r="B341" s="18">
        <v>339</v>
      </c>
      <c r="C341" s="40"/>
      <c r="D341" s="19"/>
      <c r="E341" s="43"/>
      <c r="F341" s="19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49"/>
      <c r="AA341" s="27">
        <f t="shared" si="99"/>
        <v>0</v>
      </c>
      <c r="AB341" s="29"/>
      <c r="AC341" s="47"/>
      <c r="AI341" s="9"/>
      <c r="AL341" s="9"/>
    </row>
    <row r="342" spans="2:38" ht="15.6" x14ac:dyDescent="0.3">
      <c r="B342" s="18">
        <v>340</v>
      </c>
      <c r="C342" s="40"/>
      <c r="D342" s="19"/>
      <c r="E342" s="43"/>
      <c r="F342" s="19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49"/>
      <c r="AA342" s="27">
        <f t="shared" si="99"/>
        <v>0</v>
      </c>
      <c r="AB342" s="29"/>
      <c r="AC342" s="47"/>
      <c r="AI342" s="9"/>
      <c r="AL342" s="9"/>
    </row>
    <row r="343" spans="2:38" ht="15.6" x14ac:dyDescent="0.3">
      <c r="B343" s="18">
        <v>341</v>
      </c>
      <c r="C343" s="40"/>
      <c r="D343" s="19"/>
      <c r="E343" s="43"/>
      <c r="F343" s="19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49"/>
      <c r="AA343" s="27">
        <f t="shared" si="99"/>
        <v>0</v>
      </c>
      <c r="AB343" s="29"/>
      <c r="AC343" s="47"/>
      <c r="AI343" s="9"/>
      <c r="AL343" s="9"/>
    </row>
    <row r="344" spans="2:38" ht="15.6" x14ac:dyDescent="0.3">
      <c r="B344" s="18">
        <v>342</v>
      </c>
      <c r="C344" s="40"/>
      <c r="D344" s="19"/>
      <c r="E344" s="43"/>
      <c r="F344" s="19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49"/>
      <c r="AA344" s="27">
        <f t="shared" si="99"/>
        <v>0</v>
      </c>
      <c r="AB344" s="29"/>
      <c r="AC344" s="47"/>
      <c r="AI344" s="9"/>
      <c r="AL344" s="9"/>
    </row>
    <row r="345" spans="2:38" ht="15.6" x14ac:dyDescent="0.3">
      <c r="B345" s="18">
        <v>343</v>
      </c>
      <c r="C345" s="40"/>
      <c r="D345" s="19"/>
      <c r="E345" s="43"/>
      <c r="F345" s="19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49"/>
      <c r="AA345" s="27">
        <f t="shared" si="99"/>
        <v>0</v>
      </c>
      <c r="AB345" s="29"/>
      <c r="AC345" s="47"/>
      <c r="AI345" s="9"/>
      <c r="AL345" s="9"/>
    </row>
    <row r="346" spans="2:38" ht="15.6" x14ac:dyDescent="0.3">
      <c r="B346" s="18">
        <v>344</v>
      </c>
      <c r="C346" s="40"/>
      <c r="D346" s="19"/>
      <c r="E346" s="43"/>
      <c r="F346" s="19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49"/>
      <c r="AA346" s="27">
        <f t="shared" si="99"/>
        <v>0</v>
      </c>
      <c r="AB346" s="29"/>
      <c r="AC346" s="47"/>
      <c r="AI346" s="9"/>
      <c r="AL346" s="9"/>
    </row>
    <row r="347" spans="2:38" ht="15.6" x14ac:dyDescent="0.3">
      <c r="B347" s="18">
        <v>345</v>
      </c>
      <c r="C347" s="40"/>
      <c r="D347" s="19"/>
      <c r="E347" s="43"/>
      <c r="F347" s="19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49"/>
      <c r="AA347" s="27">
        <f t="shared" si="99"/>
        <v>0</v>
      </c>
      <c r="AB347" s="29"/>
      <c r="AC347" s="47"/>
      <c r="AI347" s="9"/>
      <c r="AL347" s="9"/>
    </row>
    <row r="348" spans="2:38" ht="15.6" x14ac:dyDescent="0.3">
      <c r="B348" s="18">
        <v>346</v>
      </c>
      <c r="C348" s="40"/>
      <c r="D348" s="19"/>
      <c r="E348" s="43"/>
      <c r="F348" s="19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49"/>
      <c r="AA348" s="27">
        <f t="shared" si="99"/>
        <v>0</v>
      </c>
      <c r="AB348" s="29"/>
      <c r="AC348" s="47"/>
      <c r="AI348" s="9"/>
      <c r="AL348" s="9"/>
    </row>
    <row r="349" spans="2:38" ht="15.6" x14ac:dyDescent="0.3">
      <c r="B349" s="18">
        <v>347</v>
      </c>
      <c r="C349" s="40"/>
      <c r="D349" s="19"/>
      <c r="E349" s="43"/>
      <c r="F349" s="19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49"/>
      <c r="AA349" s="27">
        <f t="shared" si="99"/>
        <v>0</v>
      </c>
      <c r="AB349" s="29"/>
      <c r="AC349" s="47"/>
      <c r="AI349" s="9"/>
      <c r="AL349" s="9"/>
    </row>
    <row r="350" spans="2:38" ht="15.6" x14ac:dyDescent="0.3">
      <c r="B350" s="18">
        <v>348</v>
      </c>
      <c r="C350" s="40"/>
      <c r="D350" s="19"/>
      <c r="E350" s="43"/>
      <c r="F350" s="19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49"/>
      <c r="AA350" s="27">
        <f t="shared" si="99"/>
        <v>0</v>
      </c>
      <c r="AB350" s="29"/>
      <c r="AC350" s="47"/>
      <c r="AI350" s="9"/>
      <c r="AL350" s="9"/>
    </row>
    <row r="351" spans="2:38" ht="15.6" x14ac:dyDescent="0.3">
      <c r="B351" s="18">
        <v>349</v>
      </c>
      <c r="C351" s="40"/>
      <c r="D351" s="19"/>
      <c r="E351" s="43"/>
      <c r="F351" s="19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49"/>
      <c r="AA351" s="27">
        <f t="shared" si="99"/>
        <v>0</v>
      </c>
      <c r="AB351" s="29"/>
      <c r="AC351" s="47"/>
      <c r="AI351" s="9"/>
      <c r="AL351" s="9"/>
    </row>
    <row r="352" spans="2:38" ht="15.6" x14ac:dyDescent="0.3">
      <c r="B352" s="18">
        <v>350</v>
      </c>
      <c r="C352" s="40"/>
      <c r="D352" s="19"/>
      <c r="E352" s="43"/>
      <c r="F352" s="19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49"/>
      <c r="AA352" s="27">
        <f t="shared" si="99"/>
        <v>0</v>
      </c>
      <c r="AB352" s="29"/>
      <c r="AC352" s="47"/>
      <c r="AI352" s="9"/>
      <c r="AL352" s="9"/>
    </row>
    <row r="353" spans="2:38" ht="15.6" x14ac:dyDescent="0.3">
      <c r="B353" s="18">
        <v>351</v>
      </c>
      <c r="C353" s="40"/>
      <c r="D353" s="19"/>
      <c r="E353" s="43"/>
      <c r="F353" s="19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49"/>
      <c r="AA353" s="27">
        <f t="shared" si="99"/>
        <v>0</v>
      </c>
      <c r="AB353" s="29"/>
      <c r="AC353" s="47"/>
      <c r="AI353" s="9"/>
      <c r="AL353" s="9"/>
    </row>
    <row r="354" spans="2:38" ht="15.6" x14ac:dyDescent="0.3">
      <c r="B354" s="18">
        <v>352</v>
      </c>
      <c r="C354" s="40"/>
      <c r="D354" s="19"/>
      <c r="E354" s="43"/>
      <c r="F354" s="19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49"/>
      <c r="AA354" s="27">
        <f t="shared" si="99"/>
        <v>0</v>
      </c>
      <c r="AB354" s="29"/>
      <c r="AC354" s="47"/>
      <c r="AI354" s="9"/>
      <c r="AL354" s="9"/>
    </row>
    <row r="355" spans="2:38" ht="15.6" x14ac:dyDescent="0.3">
      <c r="B355" s="18">
        <v>353</v>
      </c>
      <c r="C355" s="40"/>
      <c r="D355" s="19"/>
      <c r="E355" s="43"/>
      <c r="F355" s="19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49"/>
      <c r="AA355" s="27">
        <f t="shared" si="99"/>
        <v>0</v>
      </c>
      <c r="AB355" s="29"/>
      <c r="AC355" s="47"/>
      <c r="AI355" s="9"/>
      <c r="AL355" s="9"/>
    </row>
    <row r="356" spans="2:38" ht="15.6" x14ac:dyDescent="0.3">
      <c r="B356" s="18">
        <v>354</v>
      </c>
      <c r="C356" s="40"/>
      <c r="D356" s="19"/>
      <c r="E356" s="43"/>
      <c r="F356" s="19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49"/>
      <c r="AA356" s="27">
        <f t="shared" si="99"/>
        <v>0</v>
      </c>
      <c r="AB356" s="29"/>
      <c r="AC356" s="47"/>
      <c r="AI356" s="9"/>
      <c r="AL356" s="9"/>
    </row>
    <row r="357" spans="2:38" ht="15.6" x14ac:dyDescent="0.3">
      <c r="B357" s="18">
        <v>355</v>
      </c>
      <c r="C357" s="40"/>
      <c r="D357" s="19"/>
      <c r="E357" s="43"/>
      <c r="F357" s="19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49"/>
      <c r="AA357" s="27">
        <f t="shared" si="99"/>
        <v>0</v>
      </c>
      <c r="AB357" s="29"/>
      <c r="AC357" s="47"/>
      <c r="AI357" s="9"/>
      <c r="AL357" s="9"/>
    </row>
    <row r="358" spans="2:38" ht="15.6" x14ac:dyDescent="0.3">
      <c r="B358" s="18">
        <v>356</v>
      </c>
      <c r="C358" s="40"/>
      <c r="D358" s="19"/>
      <c r="E358" s="43"/>
      <c r="F358" s="19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49"/>
      <c r="AA358" s="27">
        <f t="shared" si="99"/>
        <v>0</v>
      </c>
      <c r="AB358" s="29"/>
      <c r="AC358" s="47"/>
      <c r="AI358" s="9"/>
      <c r="AL358" s="9"/>
    </row>
    <row r="359" spans="2:38" ht="15.6" x14ac:dyDescent="0.3">
      <c r="B359" s="18">
        <v>357</v>
      </c>
      <c r="C359" s="40"/>
      <c r="D359" s="19"/>
      <c r="E359" s="43"/>
      <c r="F359" s="19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49"/>
      <c r="AA359" s="27">
        <f t="shared" si="99"/>
        <v>0</v>
      </c>
      <c r="AB359" s="29"/>
      <c r="AC359" s="47"/>
      <c r="AI359" s="9"/>
      <c r="AL359" s="9"/>
    </row>
    <row r="360" spans="2:38" ht="15.6" x14ac:dyDescent="0.3">
      <c r="B360" s="18">
        <v>358</v>
      </c>
      <c r="C360" s="40"/>
      <c r="D360" s="19"/>
      <c r="E360" s="43"/>
      <c r="F360" s="19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49"/>
      <c r="AA360" s="27">
        <f t="shared" si="99"/>
        <v>0</v>
      </c>
      <c r="AB360" s="29"/>
      <c r="AC360" s="47"/>
      <c r="AI360" s="9"/>
      <c r="AL360" s="9"/>
    </row>
    <row r="361" spans="2:38" ht="15.6" x14ac:dyDescent="0.3">
      <c r="B361" s="18">
        <v>359</v>
      </c>
      <c r="C361" s="40"/>
      <c r="D361" s="19"/>
      <c r="E361" s="43"/>
      <c r="F361" s="19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49"/>
      <c r="AA361" s="27">
        <f t="shared" si="99"/>
        <v>0</v>
      </c>
      <c r="AB361" s="29"/>
      <c r="AC361" s="47"/>
      <c r="AI361" s="9"/>
      <c r="AL361" s="9"/>
    </row>
    <row r="362" spans="2:38" ht="15.6" x14ac:dyDescent="0.3">
      <c r="B362" s="18">
        <v>360</v>
      </c>
      <c r="C362" s="40"/>
      <c r="D362" s="19"/>
      <c r="E362" s="43"/>
      <c r="F362" s="19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49"/>
      <c r="AA362" s="27">
        <f t="shared" si="99"/>
        <v>0</v>
      </c>
      <c r="AB362" s="29"/>
      <c r="AC362" s="47"/>
      <c r="AI362" s="9"/>
      <c r="AL362" s="9"/>
    </row>
    <row r="363" spans="2:38" ht="15.6" x14ac:dyDescent="0.3">
      <c r="B363" s="18">
        <v>361</v>
      </c>
      <c r="C363" s="40"/>
      <c r="D363" s="19"/>
      <c r="E363" s="43"/>
      <c r="F363" s="19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49"/>
      <c r="AA363" s="27">
        <f t="shared" si="99"/>
        <v>0</v>
      </c>
      <c r="AB363" s="29"/>
      <c r="AC363" s="47"/>
      <c r="AI363" s="9"/>
      <c r="AL363" s="9"/>
    </row>
    <row r="364" spans="2:38" ht="15.6" x14ac:dyDescent="0.3">
      <c r="B364" s="18">
        <v>362</v>
      </c>
      <c r="C364" s="40"/>
      <c r="D364" s="19"/>
      <c r="E364" s="43"/>
      <c r="F364" s="19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49"/>
      <c r="AA364" s="27">
        <f t="shared" si="99"/>
        <v>0</v>
      </c>
      <c r="AB364" s="29"/>
      <c r="AC364" s="47"/>
      <c r="AI364" s="9"/>
      <c r="AL364" s="9"/>
    </row>
    <row r="365" spans="2:38" ht="15.6" x14ac:dyDescent="0.3">
      <c r="B365" s="18">
        <v>363</v>
      </c>
      <c r="C365" s="40"/>
      <c r="D365" s="19"/>
      <c r="E365" s="43"/>
      <c r="F365" s="19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49"/>
      <c r="AA365" s="27">
        <f t="shared" si="99"/>
        <v>0</v>
      </c>
      <c r="AB365" s="29"/>
      <c r="AC365" s="47"/>
      <c r="AI365" s="9"/>
      <c r="AL365" s="9"/>
    </row>
    <row r="366" spans="2:38" ht="15.6" x14ac:dyDescent="0.3">
      <c r="B366" s="18">
        <v>364</v>
      </c>
      <c r="C366" s="40"/>
      <c r="D366" s="19"/>
      <c r="E366" s="43"/>
      <c r="F366" s="19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49"/>
      <c r="AA366" s="27">
        <f t="shared" si="99"/>
        <v>0</v>
      </c>
      <c r="AB366" s="29"/>
      <c r="AC366" s="47"/>
      <c r="AI366" s="9"/>
      <c r="AL366" s="9"/>
    </row>
    <row r="367" spans="2:38" ht="15.6" x14ac:dyDescent="0.3">
      <c r="B367" s="18">
        <v>365</v>
      </c>
      <c r="C367" s="40"/>
      <c r="D367" s="19"/>
      <c r="E367" s="43"/>
      <c r="F367" s="19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49"/>
      <c r="AA367" s="27">
        <f t="shared" si="99"/>
        <v>0</v>
      </c>
      <c r="AB367" s="29"/>
      <c r="AC367" s="47"/>
      <c r="AI367" s="9"/>
      <c r="AL367" s="9"/>
    </row>
    <row r="368" spans="2:38" ht="15.6" x14ac:dyDescent="0.3">
      <c r="B368" s="18">
        <v>366</v>
      </c>
      <c r="C368" s="40"/>
      <c r="D368" s="19"/>
      <c r="E368" s="43"/>
      <c r="F368" s="19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49"/>
      <c r="AA368" s="27">
        <f t="shared" si="99"/>
        <v>0</v>
      </c>
      <c r="AB368" s="29"/>
      <c r="AC368" s="47"/>
      <c r="AI368" s="9"/>
      <c r="AL368" s="9"/>
    </row>
    <row r="369" spans="2:38" ht="15.6" x14ac:dyDescent="0.3">
      <c r="B369" s="18">
        <v>367</v>
      </c>
      <c r="C369" s="40"/>
      <c r="D369" s="19"/>
      <c r="E369" s="43"/>
      <c r="F369" s="19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49"/>
      <c r="AA369" s="27">
        <f t="shared" si="99"/>
        <v>0</v>
      </c>
      <c r="AB369" s="29"/>
      <c r="AC369" s="47"/>
      <c r="AI369" s="9"/>
      <c r="AL369" s="9"/>
    </row>
    <row r="370" spans="2:38" ht="15.6" x14ac:dyDescent="0.3">
      <c r="B370" s="18">
        <v>368</v>
      </c>
      <c r="C370" s="40"/>
      <c r="D370" s="19"/>
      <c r="E370" s="43"/>
      <c r="F370" s="19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49"/>
      <c r="AA370" s="27">
        <f t="shared" si="99"/>
        <v>0</v>
      </c>
      <c r="AB370" s="29"/>
      <c r="AC370" s="47"/>
      <c r="AI370" s="9"/>
      <c r="AL370" s="9"/>
    </row>
    <row r="371" spans="2:38" ht="15.6" x14ac:dyDescent="0.3">
      <c r="B371" s="18">
        <v>369</v>
      </c>
      <c r="C371" s="40"/>
      <c r="D371" s="19"/>
      <c r="E371" s="43"/>
      <c r="F371" s="19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49"/>
      <c r="AA371" s="27">
        <f t="shared" si="99"/>
        <v>0</v>
      </c>
      <c r="AB371" s="29"/>
      <c r="AC371" s="47"/>
      <c r="AI371" s="9"/>
      <c r="AL371" s="9"/>
    </row>
    <row r="372" spans="2:38" ht="15.6" x14ac:dyDescent="0.3">
      <c r="B372" s="18">
        <v>370</v>
      </c>
      <c r="C372" s="40"/>
      <c r="D372" s="19"/>
      <c r="E372" s="43"/>
      <c r="F372" s="19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49"/>
      <c r="AA372" s="27">
        <f t="shared" si="99"/>
        <v>0</v>
      </c>
      <c r="AB372" s="29"/>
      <c r="AC372" s="47"/>
      <c r="AI372" s="9"/>
      <c r="AL372" s="9"/>
    </row>
    <row r="373" spans="2:38" ht="15.6" x14ac:dyDescent="0.3">
      <c r="B373" s="18">
        <v>371</v>
      </c>
      <c r="C373" s="40"/>
      <c r="D373" s="19"/>
      <c r="E373" s="43"/>
      <c r="F373" s="19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49"/>
      <c r="AA373" s="27">
        <f t="shared" si="99"/>
        <v>0</v>
      </c>
      <c r="AB373" s="29"/>
      <c r="AC373" s="47"/>
      <c r="AI373" s="9"/>
      <c r="AL373" s="9"/>
    </row>
    <row r="374" spans="2:38" ht="15.6" x14ac:dyDescent="0.3">
      <c r="B374" s="18">
        <v>372</v>
      </c>
      <c r="C374" s="40"/>
      <c r="D374" s="19"/>
      <c r="E374" s="43"/>
      <c r="F374" s="19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49"/>
      <c r="AA374" s="27">
        <f t="shared" si="99"/>
        <v>0</v>
      </c>
      <c r="AB374" s="29"/>
      <c r="AC374" s="47"/>
      <c r="AI374" s="9"/>
      <c r="AL374" s="9"/>
    </row>
    <row r="375" spans="2:38" ht="15.6" x14ac:dyDescent="0.3">
      <c r="B375" s="18">
        <v>373</v>
      </c>
      <c r="C375" s="40"/>
      <c r="D375" s="19"/>
      <c r="E375" s="43"/>
      <c r="F375" s="19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49"/>
      <c r="AA375" s="27">
        <f t="shared" si="99"/>
        <v>0</v>
      </c>
      <c r="AB375" s="29"/>
      <c r="AC375" s="47"/>
      <c r="AI375" s="9"/>
      <c r="AL375" s="9"/>
    </row>
    <row r="376" spans="2:38" ht="15.6" x14ac:dyDescent="0.3">
      <c r="B376" s="18">
        <v>374</v>
      </c>
      <c r="C376" s="40"/>
      <c r="D376" s="19"/>
      <c r="E376" s="43"/>
      <c r="F376" s="19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49"/>
      <c r="AA376" s="27">
        <f t="shared" si="99"/>
        <v>0</v>
      </c>
      <c r="AB376" s="29"/>
      <c r="AC376" s="47"/>
      <c r="AI376" s="9"/>
    </row>
    <row r="377" spans="2:38" ht="15.6" x14ac:dyDescent="0.3">
      <c r="B377" s="18">
        <v>375</v>
      </c>
      <c r="C377" s="40"/>
      <c r="D377" s="19"/>
      <c r="E377" s="43"/>
      <c r="F377" s="19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49"/>
      <c r="AA377" s="27">
        <f t="shared" si="99"/>
        <v>0</v>
      </c>
      <c r="AB377" s="29"/>
      <c r="AC377" s="47"/>
      <c r="AI377" s="9"/>
    </row>
    <row r="378" spans="2:38" ht="15.6" x14ac:dyDescent="0.3">
      <c r="B378" s="18">
        <v>376</v>
      </c>
      <c r="C378" s="40"/>
      <c r="D378" s="19"/>
      <c r="E378" s="43"/>
      <c r="F378" s="19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49"/>
      <c r="AA378" s="27">
        <f t="shared" si="99"/>
        <v>0</v>
      </c>
      <c r="AB378" s="29"/>
      <c r="AC378" s="47"/>
      <c r="AI378" s="9"/>
    </row>
    <row r="379" spans="2:38" ht="15.6" x14ac:dyDescent="0.3">
      <c r="B379" s="18">
        <v>377</v>
      </c>
      <c r="C379" s="40"/>
      <c r="D379" s="19"/>
      <c r="E379" s="43"/>
      <c r="F379" s="19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49"/>
      <c r="AA379" s="27">
        <f t="shared" si="99"/>
        <v>0</v>
      </c>
      <c r="AB379" s="29"/>
      <c r="AC379" s="47"/>
      <c r="AI379" s="9"/>
    </row>
    <row r="380" spans="2:38" ht="15.6" x14ac:dyDescent="0.3">
      <c r="B380" s="18">
        <v>378</v>
      </c>
      <c r="C380" s="40"/>
      <c r="D380" s="19"/>
      <c r="E380" s="43"/>
      <c r="F380" s="19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49"/>
      <c r="AA380" s="27">
        <f t="shared" si="99"/>
        <v>0</v>
      </c>
      <c r="AB380" s="29"/>
      <c r="AC380" s="47"/>
      <c r="AI380" s="9"/>
    </row>
    <row r="381" spans="2:38" ht="15.6" x14ac:dyDescent="0.3">
      <c r="B381" s="18">
        <v>379</v>
      </c>
      <c r="C381" s="40"/>
      <c r="D381" s="19"/>
      <c r="E381" s="43"/>
      <c r="F381" s="19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49"/>
      <c r="AA381" s="27">
        <f t="shared" si="99"/>
        <v>0</v>
      </c>
      <c r="AB381" s="29"/>
      <c r="AC381" s="47"/>
      <c r="AI381" s="9"/>
    </row>
    <row r="382" spans="2:38" ht="15.6" x14ac:dyDescent="0.3">
      <c r="B382" s="18">
        <v>380</v>
      </c>
      <c r="C382" s="40"/>
      <c r="D382" s="19"/>
      <c r="E382" s="43"/>
      <c r="F382" s="19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49"/>
      <c r="AA382" s="27">
        <f t="shared" si="99"/>
        <v>0</v>
      </c>
      <c r="AB382" s="29"/>
      <c r="AC382" s="47"/>
      <c r="AI382" s="9"/>
    </row>
    <row r="383" spans="2:38" ht="15.6" x14ac:dyDescent="0.3">
      <c r="B383" s="18">
        <v>381</v>
      </c>
      <c r="C383" s="40"/>
      <c r="D383" s="19"/>
      <c r="E383" s="43"/>
      <c r="F383" s="19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49"/>
      <c r="AA383" s="27">
        <f t="shared" si="99"/>
        <v>0</v>
      </c>
      <c r="AB383" s="29"/>
      <c r="AC383" s="47"/>
      <c r="AI383" s="9"/>
    </row>
    <row r="384" spans="2:38" ht="15.6" x14ac:dyDescent="0.3">
      <c r="B384" s="18">
        <v>382</v>
      </c>
      <c r="C384" s="40"/>
      <c r="D384" s="19"/>
      <c r="E384" s="43"/>
      <c r="F384" s="19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49"/>
      <c r="AA384" s="27">
        <f t="shared" si="99"/>
        <v>0</v>
      </c>
      <c r="AB384" s="29"/>
      <c r="AC384" s="47"/>
      <c r="AI384" s="9"/>
    </row>
    <row r="385" spans="2:35" ht="15.6" x14ac:dyDescent="0.3">
      <c r="B385" s="18">
        <v>383</v>
      </c>
      <c r="C385" s="40"/>
      <c r="D385" s="19"/>
      <c r="E385" s="43"/>
      <c r="F385" s="19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49"/>
      <c r="AA385" s="27">
        <f t="shared" si="99"/>
        <v>0</v>
      </c>
      <c r="AB385" s="29"/>
      <c r="AC385" s="47"/>
      <c r="AI385" s="9"/>
    </row>
    <row r="386" spans="2:35" ht="15.6" x14ac:dyDescent="0.3">
      <c r="B386" s="18">
        <v>384</v>
      </c>
      <c r="C386" s="40"/>
      <c r="D386" s="19"/>
      <c r="E386" s="43"/>
      <c r="F386" s="19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49"/>
      <c r="AA386" s="27">
        <f t="shared" si="99"/>
        <v>0</v>
      </c>
      <c r="AB386" s="29"/>
      <c r="AC386" s="47"/>
      <c r="AI386" s="9"/>
    </row>
    <row r="387" spans="2:35" ht="15.6" x14ac:dyDescent="0.3">
      <c r="B387" s="18">
        <v>385</v>
      </c>
      <c r="C387" s="40"/>
      <c r="D387" s="19"/>
      <c r="E387" s="43"/>
      <c r="F387" s="19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49"/>
      <c r="AA387" s="27">
        <f t="shared" ref="AA387:AA402" si="100">SUM(G387:Y387)</f>
        <v>0</v>
      </c>
      <c r="AB387" s="29"/>
      <c r="AC387" s="47"/>
      <c r="AI387" s="9"/>
    </row>
    <row r="388" spans="2:35" ht="15.6" x14ac:dyDescent="0.3">
      <c r="B388" s="18">
        <v>386</v>
      </c>
      <c r="C388" s="40"/>
      <c r="D388" s="19"/>
      <c r="E388" s="43"/>
      <c r="F388" s="19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49"/>
      <c r="AA388" s="27">
        <f t="shared" si="100"/>
        <v>0</v>
      </c>
      <c r="AB388" s="29"/>
      <c r="AC388" s="47"/>
      <c r="AI388" s="9"/>
    </row>
    <row r="389" spans="2:35" ht="15.6" x14ac:dyDescent="0.3">
      <c r="B389" s="18">
        <v>387</v>
      </c>
      <c r="C389" s="40"/>
      <c r="D389" s="19"/>
      <c r="E389" s="43"/>
      <c r="F389" s="19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49"/>
      <c r="AA389" s="27">
        <f t="shared" si="100"/>
        <v>0</v>
      </c>
      <c r="AB389" s="29"/>
      <c r="AC389" s="47"/>
      <c r="AI389" s="9"/>
    </row>
    <row r="390" spans="2:35" ht="15.6" x14ac:dyDescent="0.3">
      <c r="B390" s="18">
        <v>388</v>
      </c>
      <c r="C390" s="40"/>
      <c r="D390" s="19"/>
      <c r="E390" s="43"/>
      <c r="F390" s="19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49"/>
      <c r="AA390" s="27">
        <f t="shared" si="100"/>
        <v>0</v>
      </c>
      <c r="AB390" s="29"/>
      <c r="AC390" s="47"/>
      <c r="AI390" s="9"/>
    </row>
    <row r="391" spans="2:35" ht="15.6" x14ac:dyDescent="0.3">
      <c r="B391" s="18">
        <v>389</v>
      </c>
      <c r="C391" s="40"/>
      <c r="D391" s="19"/>
      <c r="E391" s="43"/>
      <c r="F391" s="19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49"/>
      <c r="AA391" s="27">
        <f t="shared" si="100"/>
        <v>0</v>
      </c>
      <c r="AB391" s="29"/>
      <c r="AC391" s="47"/>
      <c r="AI391" s="9"/>
    </row>
    <row r="392" spans="2:35" ht="15.6" x14ac:dyDescent="0.3">
      <c r="B392" s="18">
        <v>390</v>
      </c>
      <c r="C392" s="40"/>
      <c r="D392" s="19"/>
      <c r="E392" s="43"/>
      <c r="F392" s="19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49"/>
      <c r="AA392" s="27">
        <f t="shared" si="100"/>
        <v>0</v>
      </c>
      <c r="AB392" s="29"/>
      <c r="AC392" s="47"/>
      <c r="AI392" s="9"/>
    </row>
    <row r="393" spans="2:35" ht="15.6" x14ac:dyDescent="0.3">
      <c r="B393" s="18">
        <v>391</v>
      </c>
      <c r="C393" s="40"/>
      <c r="D393" s="19"/>
      <c r="E393" s="43"/>
      <c r="F393" s="19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49"/>
      <c r="AA393" s="27">
        <f t="shared" si="100"/>
        <v>0</v>
      </c>
      <c r="AB393" s="29"/>
      <c r="AC393" s="47"/>
      <c r="AI393" s="9"/>
    </row>
    <row r="394" spans="2:35" ht="15.6" x14ac:dyDescent="0.3">
      <c r="B394" s="18">
        <v>392</v>
      </c>
      <c r="C394" s="40"/>
      <c r="D394" s="19"/>
      <c r="E394" s="43"/>
      <c r="F394" s="19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49"/>
      <c r="AA394" s="27">
        <f t="shared" si="100"/>
        <v>0</v>
      </c>
      <c r="AB394" s="29"/>
      <c r="AC394" s="47"/>
      <c r="AI394" s="9"/>
    </row>
    <row r="395" spans="2:35" ht="15.6" x14ac:dyDescent="0.3">
      <c r="B395" s="18">
        <v>393</v>
      </c>
      <c r="C395" s="40"/>
      <c r="D395" s="19"/>
      <c r="E395" s="43"/>
      <c r="F395" s="19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49"/>
      <c r="AA395" s="27">
        <f t="shared" si="100"/>
        <v>0</v>
      </c>
      <c r="AB395" s="29"/>
      <c r="AC395" s="47"/>
      <c r="AI395" s="9"/>
    </row>
    <row r="396" spans="2:35" ht="15.6" x14ac:dyDescent="0.3">
      <c r="B396" s="18">
        <v>394</v>
      </c>
      <c r="C396" s="40"/>
      <c r="D396" s="19"/>
      <c r="E396" s="43"/>
      <c r="F396" s="19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49"/>
      <c r="AA396" s="27">
        <f t="shared" si="100"/>
        <v>0</v>
      </c>
      <c r="AB396" s="29"/>
      <c r="AC396" s="47"/>
      <c r="AI396" s="9"/>
    </row>
    <row r="397" spans="2:35" ht="15.6" x14ac:dyDescent="0.3">
      <c r="B397" s="18">
        <v>395</v>
      </c>
      <c r="C397" s="40"/>
      <c r="D397" s="19"/>
      <c r="E397" s="43"/>
      <c r="F397" s="19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49"/>
      <c r="AA397" s="27">
        <f t="shared" si="100"/>
        <v>0</v>
      </c>
      <c r="AB397" s="29"/>
      <c r="AC397" s="47"/>
    </row>
    <row r="398" spans="2:35" ht="15.6" x14ac:dyDescent="0.3">
      <c r="B398" s="18">
        <v>396</v>
      </c>
      <c r="C398" s="40"/>
      <c r="D398" s="19"/>
      <c r="E398" s="43"/>
      <c r="F398" s="19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49"/>
      <c r="AA398" s="27">
        <f t="shared" si="100"/>
        <v>0</v>
      </c>
      <c r="AB398" s="29"/>
      <c r="AC398" s="47"/>
    </row>
    <row r="399" spans="2:35" ht="15.6" x14ac:dyDescent="0.3">
      <c r="B399" s="18">
        <v>397</v>
      </c>
      <c r="C399" s="40"/>
      <c r="D399" s="19"/>
      <c r="E399" s="43"/>
      <c r="F399" s="19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49"/>
      <c r="AA399" s="27">
        <f t="shared" si="100"/>
        <v>0</v>
      </c>
      <c r="AB399" s="29"/>
      <c r="AC399" s="47"/>
    </row>
    <row r="400" spans="2:35" ht="15.6" x14ac:dyDescent="0.3">
      <c r="B400" s="18">
        <v>398</v>
      </c>
      <c r="C400" s="40"/>
      <c r="D400" s="19"/>
      <c r="E400" s="43"/>
      <c r="F400" s="19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49"/>
      <c r="AA400" s="27">
        <f t="shared" si="100"/>
        <v>0</v>
      </c>
      <c r="AB400" s="29"/>
      <c r="AC400" s="47"/>
    </row>
    <row r="401" spans="2:29" ht="15.6" x14ac:dyDescent="0.3">
      <c r="B401" s="18">
        <v>399</v>
      </c>
      <c r="C401" s="40"/>
      <c r="D401" s="19"/>
      <c r="E401" s="43"/>
      <c r="F401" s="19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49"/>
      <c r="AA401" s="27">
        <f t="shared" si="100"/>
        <v>0</v>
      </c>
      <c r="AB401" s="29"/>
      <c r="AC401" s="47"/>
    </row>
    <row r="402" spans="2:29" ht="16.2" thickBot="1" x14ac:dyDescent="0.35">
      <c r="B402" s="24">
        <v>400</v>
      </c>
      <c r="C402" s="41"/>
      <c r="D402" s="25"/>
      <c r="E402" s="44"/>
      <c r="F402" s="25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50"/>
      <c r="AA402" s="28">
        <f t="shared" si="100"/>
        <v>0</v>
      </c>
      <c r="AB402" s="30"/>
      <c r="AC402" s="47"/>
    </row>
  </sheetData>
  <sortState ref="C3:AD163">
    <sortCondition ref="AD3:AD16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2023-04-23T10:40:35Z</dcterms:modified>
</cp:coreProperties>
</file>